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ohn\Documents\ATUG\Open\"/>
    </mc:Choice>
  </mc:AlternateContent>
  <bookViews>
    <workbookView xWindow="0" yWindow="0" windowWidth="28800" windowHeight="12915" tabRatio="599" firstSheet="2" activeTab="2"/>
  </bookViews>
  <sheets>
    <sheet name="Instructions" sheetId="17" state="hidden" r:id="rId1"/>
    <sheet name="Athlete Registration Page" sheetId="16" state="hidden" r:id="rId2"/>
    <sheet name="100 &amp; 200" sheetId="22" r:id="rId3"/>
    <sheet name="300 &amp; 400" sheetId="21" r:id="rId4"/>
    <sheet name="800 &amp; 1 Mile" sheetId="23" r:id="rId5"/>
    <sheet name="10,000m" sheetId="24" r:id="rId6"/>
    <sheet name="Hurdles" sheetId="25" r:id="rId7"/>
    <sheet name="HJ &amp; LJ" sheetId="28" r:id="rId8"/>
    <sheet name="SP, DT, HT" sheetId="30" r:id="rId9"/>
    <sheet name="SP, DT, HT " sheetId="29" r:id="rId10"/>
    <sheet name="Disability" sheetId="32" r:id="rId11"/>
    <sheet name="U11 Runs" sheetId="33" r:id="rId12"/>
    <sheet name="U11 LJ &amp; Howler" sheetId="34" r:id="rId13"/>
  </sheets>
  <definedNames>
    <definedName name="_xlnm._FilterDatabase" localSheetId="1" hidden="1">'Athlete Registration Page'!$A$1:$F$251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6" i="29" l="1"/>
  <c r="L46" i="29"/>
  <c r="K46" i="29"/>
  <c r="M45" i="29"/>
  <c r="L45" i="29"/>
  <c r="K45" i="29"/>
  <c r="M43" i="29"/>
  <c r="L43" i="29"/>
  <c r="K43" i="29"/>
  <c r="M41" i="29"/>
  <c r="L41" i="29"/>
  <c r="K41" i="29"/>
  <c r="M61" i="29"/>
  <c r="L61" i="29"/>
  <c r="K61" i="29"/>
  <c r="M32" i="29"/>
  <c r="L32" i="29"/>
  <c r="K32" i="29"/>
  <c r="E25" i="29"/>
  <c r="D25" i="29"/>
  <c r="C25" i="29"/>
  <c r="E24" i="29"/>
  <c r="D24" i="29"/>
  <c r="C24" i="29"/>
  <c r="E23" i="29"/>
  <c r="D23" i="29"/>
  <c r="C23" i="29"/>
  <c r="E22" i="29"/>
  <c r="D22" i="29"/>
  <c r="C22" i="29"/>
  <c r="M82" i="22" l="1"/>
  <c r="L82" i="22"/>
  <c r="K82" i="22"/>
  <c r="M81" i="22"/>
  <c r="L81" i="22"/>
  <c r="K81" i="22"/>
  <c r="M80" i="22"/>
  <c r="L80" i="22"/>
  <c r="K80" i="22"/>
  <c r="M79" i="22"/>
  <c r="L79" i="22"/>
  <c r="K79" i="22"/>
  <c r="M78" i="22"/>
  <c r="L78" i="22"/>
  <c r="K78" i="22"/>
  <c r="M77" i="22"/>
  <c r="L77" i="22"/>
  <c r="K77" i="22"/>
  <c r="M76" i="22"/>
  <c r="L76" i="22"/>
  <c r="K76" i="22"/>
  <c r="M75" i="22"/>
  <c r="L75" i="22"/>
  <c r="K75" i="22"/>
  <c r="M68" i="22"/>
  <c r="L68" i="22"/>
  <c r="K68" i="22"/>
  <c r="M67" i="22"/>
  <c r="L67" i="22"/>
  <c r="K67" i="22"/>
  <c r="M66" i="22"/>
  <c r="L66" i="22"/>
  <c r="K66" i="22"/>
  <c r="M65" i="22"/>
  <c r="L65" i="22"/>
  <c r="K65" i="22"/>
  <c r="C85" i="22" l="1"/>
  <c r="D85" i="22"/>
  <c r="E85" i="22"/>
  <c r="C86" i="22"/>
  <c r="D86" i="22"/>
  <c r="E86" i="22"/>
  <c r="C87" i="22"/>
  <c r="D87" i="22"/>
  <c r="E87" i="22"/>
  <c r="C88" i="22"/>
  <c r="D88" i="22"/>
  <c r="E88" i="22"/>
  <c r="C89" i="22"/>
  <c r="D89" i="22"/>
  <c r="E89" i="22"/>
  <c r="C90" i="22"/>
  <c r="D90" i="22"/>
  <c r="E90" i="22"/>
  <c r="C91" i="22"/>
  <c r="D91" i="22"/>
  <c r="E91" i="22"/>
  <c r="E26" i="30" l="1"/>
  <c r="D26" i="30"/>
  <c r="C26" i="30"/>
  <c r="E23" i="30"/>
  <c r="E24" i="30"/>
  <c r="D23" i="30"/>
  <c r="D24" i="30"/>
  <c r="C23" i="30"/>
  <c r="C24" i="30"/>
  <c r="M36" i="28" l="1"/>
  <c r="L36" i="28"/>
  <c r="K36" i="28"/>
  <c r="M35" i="28"/>
  <c r="L35" i="28"/>
  <c r="K35" i="28"/>
  <c r="M34" i="28"/>
  <c r="L34" i="28"/>
  <c r="K34" i="28"/>
  <c r="M33" i="28"/>
  <c r="L33" i="28"/>
  <c r="K33" i="28"/>
  <c r="M32" i="28"/>
  <c r="L32" i="28"/>
  <c r="K32" i="28"/>
  <c r="M31" i="28"/>
  <c r="L31" i="28"/>
  <c r="K31" i="28"/>
  <c r="M30" i="28"/>
  <c r="L30" i="28"/>
  <c r="K30" i="28"/>
  <c r="E27" i="28"/>
  <c r="D27" i="28"/>
  <c r="C27" i="28"/>
  <c r="E26" i="28"/>
  <c r="D26" i="28"/>
  <c r="C26" i="28"/>
  <c r="E25" i="28"/>
  <c r="D25" i="28"/>
  <c r="C25" i="28"/>
  <c r="E24" i="28"/>
  <c r="D24" i="28"/>
  <c r="C24" i="28"/>
  <c r="E23" i="28"/>
  <c r="D23" i="28"/>
  <c r="C23" i="28"/>
  <c r="E21" i="28"/>
  <c r="D21" i="28"/>
  <c r="C21" i="28"/>
  <c r="E20" i="28"/>
  <c r="D20" i="28"/>
  <c r="C20" i="28"/>
  <c r="E19" i="28"/>
  <c r="D19" i="28"/>
  <c r="C19" i="28"/>
  <c r="M27" i="28"/>
  <c r="L27" i="28"/>
  <c r="K27" i="28"/>
  <c r="M26" i="28"/>
  <c r="L26" i="28"/>
  <c r="K26" i="28"/>
  <c r="M25" i="28"/>
  <c r="L25" i="28"/>
  <c r="K25" i="28"/>
  <c r="M24" i="28"/>
  <c r="L24" i="28"/>
  <c r="K24" i="28"/>
  <c r="M23" i="28"/>
  <c r="L23" i="28"/>
  <c r="K23" i="28"/>
  <c r="M22" i="28"/>
  <c r="L22" i="28"/>
  <c r="K22" i="28"/>
  <c r="M21" i="28"/>
  <c r="L21" i="28"/>
  <c r="K21" i="28"/>
  <c r="M20" i="28"/>
  <c r="L20" i="28"/>
  <c r="K20" i="28"/>
  <c r="M19" i="28"/>
  <c r="L19" i="28"/>
  <c r="K19" i="28"/>
  <c r="D26" i="23"/>
  <c r="E24" i="23"/>
  <c r="E25" i="23"/>
  <c r="D24" i="23"/>
  <c r="D25" i="23"/>
  <c r="C24" i="23"/>
  <c r="C25" i="23"/>
  <c r="E92" i="22"/>
  <c r="D92" i="22"/>
  <c r="C92" i="22"/>
  <c r="E82" i="22"/>
  <c r="D82" i="22"/>
  <c r="C82" i="22"/>
  <c r="E81" i="22"/>
  <c r="D81" i="22"/>
  <c r="C81" i="22"/>
  <c r="E80" i="22"/>
  <c r="D80" i="22"/>
  <c r="C80" i="22"/>
  <c r="E79" i="22"/>
  <c r="D79" i="22"/>
  <c r="C79" i="22"/>
  <c r="E78" i="22"/>
  <c r="D78" i="22"/>
  <c r="C78" i="22"/>
  <c r="E77" i="22"/>
  <c r="D77" i="22"/>
  <c r="C77" i="22"/>
  <c r="E76" i="22"/>
  <c r="D76" i="22"/>
  <c r="C76" i="22"/>
  <c r="E75" i="22"/>
  <c r="D75" i="22"/>
  <c r="C75" i="22"/>
  <c r="E53" i="33"/>
  <c r="D53" i="33"/>
  <c r="C53" i="33"/>
  <c r="E52" i="33"/>
  <c r="D52" i="33"/>
  <c r="C52" i="33"/>
  <c r="E51" i="33"/>
  <c r="D51" i="33"/>
  <c r="C51" i="33"/>
  <c r="E50" i="33"/>
  <c r="D50" i="33"/>
  <c r="C50" i="33"/>
  <c r="E49" i="33"/>
  <c r="D49" i="33"/>
  <c r="C49" i="33"/>
  <c r="E48" i="33"/>
  <c r="D48" i="33"/>
  <c r="C48" i="33"/>
  <c r="E47" i="33"/>
  <c r="D47" i="33"/>
  <c r="C47" i="33"/>
  <c r="E46" i="33"/>
  <c r="D46" i="33"/>
  <c r="C46" i="33"/>
  <c r="U110" i="29" l="1"/>
  <c r="T110" i="29"/>
  <c r="S110" i="29"/>
  <c r="U109" i="29"/>
  <c r="T109" i="29"/>
  <c r="S109" i="29"/>
  <c r="U108" i="29"/>
  <c r="T108" i="29"/>
  <c r="S108" i="29"/>
  <c r="U107" i="29"/>
  <c r="T107" i="29"/>
  <c r="S107" i="29"/>
  <c r="U106" i="29"/>
  <c r="T106" i="29"/>
  <c r="S106" i="29"/>
  <c r="U105" i="29"/>
  <c r="T105" i="29"/>
  <c r="S105" i="29"/>
  <c r="U104" i="29"/>
  <c r="T104" i="29"/>
  <c r="S104" i="29"/>
  <c r="U103" i="29"/>
  <c r="T103" i="29"/>
  <c r="S103" i="29"/>
  <c r="U102" i="29"/>
  <c r="T102" i="29"/>
  <c r="S102" i="29"/>
  <c r="U101" i="29"/>
  <c r="T101" i="29"/>
  <c r="S101" i="29"/>
  <c r="M110" i="29"/>
  <c r="L110" i="29"/>
  <c r="K110" i="29"/>
  <c r="M109" i="29"/>
  <c r="L109" i="29"/>
  <c r="K109" i="29"/>
  <c r="M108" i="29"/>
  <c r="L108" i="29"/>
  <c r="K108" i="29"/>
  <c r="M107" i="29"/>
  <c r="L107" i="29"/>
  <c r="K107" i="29"/>
  <c r="M106" i="29"/>
  <c r="L106" i="29"/>
  <c r="K106" i="29"/>
  <c r="M105" i="29"/>
  <c r="L105" i="29"/>
  <c r="K105" i="29"/>
  <c r="M104" i="29"/>
  <c r="L104" i="29"/>
  <c r="K104" i="29"/>
  <c r="M103" i="29"/>
  <c r="L103" i="29"/>
  <c r="K103" i="29"/>
  <c r="M102" i="29"/>
  <c r="L102" i="29"/>
  <c r="K102" i="29"/>
  <c r="M101" i="29"/>
  <c r="L101" i="29"/>
  <c r="K101" i="29"/>
  <c r="E110" i="29"/>
  <c r="D110" i="29"/>
  <c r="C110" i="29"/>
  <c r="E109" i="29"/>
  <c r="D109" i="29"/>
  <c r="C109" i="29"/>
  <c r="E108" i="29"/>
  <c r="D108" i="29"/>
  <c r="C108" i="29"/>
  <c r="E107" i="29"/>
  <c r="D107" i="29"/>
  <c r="C107" i="29"/>
  <c r="E106" i="29"/>
  <c r="D106" i="29"/>
  <c r="C106" i="29"/>
  <c r="E105" i="29"/>
  <c r="D105" i="29"/>
  <c r="C105" i="29"/>
  <c r="E104" i="29"/>
  <c r="D104" i="29"/>
  <c r="C104" i="29"/>
  <c r="E103" i="29"/>
  <c r="D103" i="29"/>
  <c r="C103" i="29"/>
  <c r="E102" i="29"/>
  <c r="D102" i="29"/>
  <c r="C102" i="29"/>
  <c r="E101" i="29"/>
  <c r="D101" i="29"/>
  <c r="C101" i="29"/>
  <c r="M72" i="22" l="1"/>
  <c r="L72" i="22"/>
  <c r="K72" i="22"/>
  <c r="M71" i="22"/>
  <c r="L71" i="22"/>
  <c r="K71" i="22"/>
  <c r="M70" i="22"/>
  <c r="L70" i="22"/>
  <c r="K70" i="22"/>
  <c r="M69" i="22"/>
  <c r="L69" i="22"/>
  <c r="K69" i="22"/>
  <c r="U98" i="29" l="1"/>
  <c r="T98" i="29"/>
  <c r="S98" i="29"/>
  <c r="U97" i="29"/>
  <c r="T97" i="29"/>
  <c r="S97" i="29"/>
  <c r="U96" i="29"/>
  <c r="T96" i="29"/>
  <c r="S96" i="29"/>
  <c r="U95" i="29"/>
  <c r="T95" i="29"/>
  <c r="S95" i="29"/>
  <c r="U94" i="29"/>
  <c r="T94" i="29"/>
  <c r="S94" i="29"/>
  <c r="U93" i="29"/>
  <c r="T93" i="29"/>
  <c r="S93" i="29"/>
  <c r="U92" i="29"/>
  <c r="T92" i="29"/>
  <c r="S92" i="29"/>
  <c r="U91" i="29"/>
  <c r="T91" i="29"/>
  <c r="S91" i="29"/>
  <c r="U90" i="29"/>
  <c r="T90" i="29"/>
  <c r="S90" i="29"/>
  <c r="U89" i="29"/>
  <c r="T89" i="29"/>
  <c r="S89" i="29"/>
  <c r="U86" i="29"/>
  <c r="T86" i="29"/>
  <c r="S86" i="29"/>
  <c r="U85" i="29"/>
  <c r="T85" i="29"/>
  <c r="S85" i="29"/>
  <c r="U84" i="29"/>
  <c r="T84" i="29"/>
  <c r="S84" i="29"/>
  <c r="U83" i="29"/>
  <c r="T83" i="29"/>
  <c r="S83" i="29"/>
  <c r="U82" i="29"/>
  <c r="T82" i="29"/>
  <c r="S82" i="29"/>
  <c r="U81" i="29"/>
  <c r="T81" i="29"/>
  <c r="S81" i="29"/>
  <c r="U80" i="29"/>
  <c r="T80" i="29"/>
  <c r="S80" i="29"/>
  <c r="U79" i="29"/>
  <c r="T79" i="29"/>
  <c r="S79" i="29"/>
  <c r="U78" i="29"/>
  <c r="T78" i="29"/>
  <c r="S78" i="29"/>
  <c r="U77" i="29"/>
  <c r="T77" i="29"/>
  <c r="S77" i="29"/>
  <c r="U74" i="29"/>
  <c r="T74" i="29"/>
  <c r="S74" i="29"/>
  <c r="U73" i="29"/>
  <c r="T73" i="29"/>
  <c r="S73" i="29"/>
  <c r="U72" i="29"/>
  <c r="T72" i="29"/>
  <c r="S72" i="29"/>
  <c r="U71" i="29"/>
  <c r="T71" i="29"/>
  <c r="S71" i="29"/>
  <c r="U70" i="29"/>
  <c r="T70" i="29"/>
  <c r="S70" i="29"/>
  <c r="U69" i="29"/>
  <c r="T69" i="29"/>
  <c r="S69" i="29"/>
  <c r="U68" i="29"/>
  <c r="T68" i="29"/>
  <c r="S68" i="29"/>
  <c r="U67" i="29"/>
  <c r="T67" i="29"/>
  <c r="S67" i="29"/>
  <c r="U66" i="29"/>
  <c r="T66" i="29"/>
  <c r="S66" i="29"/>
  <c r="U65" i="29"/>
  <c r="T65" i="29"/>
  <c r="S65" i="29"/>
  <c r="U62" i="29"/>
  <c r="T62" i="29"/>
  <c r="S62" i="29"/>
  <c r="U61" i="29"/>
  <c r="T61" i="29"/>
  <c r="S61" i="29"/>
  <c r="U60" i="29"/>
  <c r="T60" i="29"/>
  <c r="S60" i="29"/>
  <c r="U59" i="29"/>
  <c r="T59" i="29"/>
  <c r="S59" i="29"/>
  <c r="U58" i="29"/>
  <c r="T58" i="29"/>
  <c r="S58" i="29"/>
  <c r="U57" i="29"/>
  <c r="T57" i="29"/>
  <c r="S57" i="29"/>
  <c r="U56" i="29"/>
  <c r="T56" i="29"/>
  <c r="S56" i="29"/>
  <c r="U55" i="29"/>
  <c r="T55" i="29"/>
  <c r="S55" i="29"/>
  <c r="U54" i="29"/>
  <c r="T54" i="29"/>
  <c r="S54" i="29"/>
  <c r="U53" i="29"/>
  <c r="T53" i="29"/>
  <c r="S53" i="29"/>
  <c r="M98" i="29"/>
  <c r="L98" i="29"/>
  <c r="K98" i="29"/>
  <c r="M97" i="29"/>
  <c r="L97" i="29"/>
  <c r="K97" i="29"/>
  <c r="M96" i="29"/>
  <c r="L96" i="29"/>
  <c r="K96" i="29"/>
  <c r="M95" i="29"/>
  <c r="L95" i="29"/>
  <c r="K95" i="29"/>
  <c r="M94" i="29"/>
  <c r="L94" i="29"/>
  <c r="K94" i="29"/>
  <c r="M93" i="29"/>
  <c r="L93" i="29"/>
  <c r="K93" i="29"/>
  <c r="M92" i="29"/>
  <c r="L92" i="29"/>
  <c r="K92" i="29"/>
  <c r="M91" i="29"/>
  <c r="L91" i="29"/>
  <c r="K91" i="29"/>
  <c r="M90" i="29"/>
  <c r="L90" i="29"/>
  <c r="K90" i="29"/>
  <c r="M89" i="29"/>
  <c r="L89" i="29"/>
  <c r="K89" i="29"/>
  <c r="M86" i="29"/>
  <c r="L86" i="29"/>
  <c r="K86" i="29"/>
  <c r="M85" i="29"/>
  <c r="L85" i="29"/>
  <c r="K85" i="29"/>
  <c r="M84" i="29"/>
  <c r="L84" i="29"/>
  <c r="K84" i="29"/>
  <c r="M83" i="29"/>
  <c r="L83" i="29"/>
  <c r="K83" i="29"/>
  <c r="M82" i="29"/>
  <c r="L82" i="29"/>
  <c r="K82" i="29"/>
  <c r="M81" i="29"/>
  <c r="L81" i="29"/>
  <c r="K81" i="29"/>
  <c r="M80" i="29"/>
  <c r="L80" i="29"/>
  <c r="K80" i="29"/>
  <c r="M79" i="29"/>
  <c r="L79" i="29"/>
  <c r="K79" i="29"/>
  <c r="M78" i="29"/>
  <c r="L78" i="29"/>
  <c r="K78" i="29"/>
  <c r="M77" i="29"/>
  <c r="L77" i="29"/>
  <c r="K77" i="29"/>
  <c r="E98" i="29"/>
  <c r="D98" i="29"/>
  <c r="C98" i="29"/>
  <c r="E97" i="29"/>
  <c r="D97" i="29"/>
  <c r="C97" i="29"/>
  <c r="E96" i="29"/>
  <c r="D96" i="29"/>
  <c r="C96" i="29"/>
  <c r="E95" i="29"/>
  <c r="D95" i="29"/>
  <c r="C95" i="29"/>
  <c r="E94" i="29"/>
  <c r="D94" i="29"/>
  <c r="C94" i="29"/>
  <c r="E93" i="29"/>
  <c r="D93" i="29"/>
  <c r="C93" i="29"/>
  <c r="E92" i="29"/>
  <c r="D92" i="29"/>
  <c r="C92" i="29"/>
  <c r="E91" i="29"/>
  <c r="D91" i="29"/>
  <c r="C91" i="29"/>
  <c r="E90" i="29"/>
  <c r="D90" i="29"/>
  <c r="C90" i="29"/>
  <c r="E89" i="29"/>
  <c r="D89" i="29"/>
  <c r="C89" i="29"/>
  <c r="U27" i="30"/>
  <c r="T27" i="30"/>
  <c r="S27" i="30"/>
  <c r="U25" i="30"/>
  <c r="T25" i="30"/>
  <c r="S25" i="30"/>
  <c r="U22" i="30"/>
  <c r="T22" i="30"/>
  <c r="S22" i="30"/>
  <c r="U21" i="30"/>
  <c r="T21" i="30"/>
  <c r="S21" i="30"/>
  <c r="U20" i="30"/>
  <c r="T20" i="30"/>
  <c r="S20" i="30"/>
  <c r="U19" i="30"/>
  <c r="T19" i="30"/>
  <c r="S19" i="30"/>
  <c r="U18" i="30"/>
  <c r="T18" i="30"/>
  <c r="S18" i="30"/>
  <c r="U17" i="30"/>
  <c r="T17" i="30"/>
  <c r="S17" i="30"/>
  <c r="U16" i="30"/>
  <c r="T16" i="30"/>
  <c r="S16" i="30"/>
  <c r="U15" i="30"/>
  <c r="T15" i="30"/>
  <c r="S15" i="30"/>
  <c r="U14" i="30"/>
  <c r="T14" i="30"/>
  <c r="S14" i="30"/>
  <c r="U13" i="30"/>
  <c r="T13" i="30"/>
  <c r="S13" i="30"/>
  <c r="U12" i="30"/>
  <c r="T12" i="30"/>
  <c r="S12" i="30"/>
  <c r="U11" i="30"/>
  <c r="T11" i="30"/>
  <c r="S11" i="30"/>
  <c r="U10" i="30"/>
  <c r="T10" i="30"/>
  <c r="S10" i="30"/>
  <c r="U9" i="30"/>
  <c r="T9" i="30"/>
  <c r="S9" i="30"/>
  <c r="U8" i="30"/>
  <c r="T8" i="30"/>
  <c r="S8" i="30"/>
  <c r="U7" i="30"/>
  <c r="T7" i="30"/>
  <c r="S7" i="30"/>
  <c r="U6" i="30"/>
  <c r="T6" i="30"/>
  <c r="S6" i="30"/>
  <c r="U5" i="30"/>
  <c r="T5" i="30"/>
  <c r="S5" i="30"/>
  <c r="M27" i="30"/>
  <c r="L27" i="30"/>
  <c r="K27" i="30"/>
  <c r="E27" i="30"/>
  <c r="D27" i="30"/>
  <c r="C27" i="30"/>
  <c r="M25" i="30"/>
  <c r="L25" i="30"/>
  <c r="K25" i="30"/>
  <c r="E25" i="30"/>
  <c r="D25" i="30"/>
  <c r="C25" i="30"/>
  <c r="M22" i="30"/>
  <c r="L22" i="30"/>
  <c r="K22" i="30"/>
  <c r="E22" i="30"/>
  <c r="D22" i="30"/>
  <c r="C22" i="30"/>
  <c r="M21" i="30"/>
  <c r="L21" i="30"/>
  <c r="K21" i="30"/>
  <c r="E21" i="30"/>
  <c r="D21" i="30"/>
  <c r="C21" i="30"/>
  <c r="M20" i="30"/>
  <c r="L20" i="30"/>
  <c r="K20" i="30"/>
  <c r="E20" i="30"/>
  <c r="D20" i="30"/>
  <c r="C20" i="30"/>
  <c r="M19" i="30"/>
  <c r="L19" i="30"/>
  <c r="K19" i="30"/>
  <c r="E19" i="30"/>
  <c r="D19" i="30"/>
  <c r="C19" i="30"/>
  <c r="M18" i="30"/>
  <c r="L18" i="30"/>
  <c r="K18" i="30"/>
  <c r="E18" i="30"/>
  <c r="D18" i="30"/>
  <c r="C18" i="30"/>
  <c r="M17" i="30"/>
  <c r="L17" i="30"/>
  <c r="K17" i="30"/>
  <c r="E17" i="30"/>
  <c r="D17" i="30"/>
  <c r="C17" i="30"/>
  <c r="M16" i="30"/>
  <c r="L16" i="30"/>
  <c r="K16" i="30"/>
  <c r="E16" i="30"/>
  <c r="D16" i="30"/>
  <c r="C16" i="30"/>
  <c r="M15" i="30"/>
  <c r="L15" i="30"/>
  <c r="K15" i="30"/>
  <c r="E15" i="30"/>
  <c r="D15" i="30"/>
  <c r="C15" i="30"/>
  <c r="M14" i="30"/>
  <c r="L14" i="30"/>
  <c r="K14" i="30"/>
  <c r="E14" i="30"/>
  <c r="D14" i="30"/>
  <c r="C14" i="30"/>
  <c r="M13" i="30"/>
  <c r="L13" i="30"/>
  <c r="K13" i="30"/>
  <c r="E13" i="30"/>
  <c r="D13" i="30"/>
  <c r="C13" i="30"/>
  <c r="M12" i="30"/>
  <c r="L12" i="30"/>
  <c r="K12" i="30"/>
  <c r="E12" i="30"/>
  <c r="D12" i="30"/>
  <c r="C12" i="30"/>
  <c r="M11" i="30"/>
  <c r="L11" i="30"/>
  <c r="K11" i="30"/>
  <c r="E11" i="30"/>
  <c r="D11" i="30"/>
  <c r="C11" i="30"/>
  <c r="M10" i="30"/>
  <c r="L10" i="30"/>
  <c r="K10" i="30"/>
  <c r="E10" i="30"/>
  <c r="D10" i="30"/>
  <c r="C10" i="30"/>
  <c r="M9" i="30"/>
  <c r="L9" i="30"/>
  <c r="K9" i="30"/>
  <c r="E9" i="30"/>
  <c r="D9" i="30"/>
  <c r="C9" i="30"/>
  <c r="M8" i="30"/>
  <c r="L8" i="30"/>
  <c r="K8" i="30"/>
  <c r="E8" i="30"/>
  <c r="D8" i="30"/>
  <c r="C8" i="30"/>
  <c r="M7" i="30"/>
  <c r="L7" i="30"/>
  <c r="K7" i="30"/>
  <c r="E7" i="30"/>
  <c r="D7" i="30"/>
  <c r="C7" i="30"/>
  <c r="M6" i="30"/>
  <c r="L6" i="30"/>
  <c r="K6" i="30"/>
  <c r="E6" i="30"/>
  <c r="D6" i="30"/>
  <c r="C6" i="30"/>
  <c r="M5" i="30"/>
  <c r="L5" i="30"/>
  <c r="K5" i="30"/>
  <c r="E5" i="30"/>
  <c r="D5" i="30"/>
  <c r="C5" i="30"/>
  <c r="U50" i="29"/>
  <c r="T50" i="29"/>
  <c r="S50" i="29"/>
  <c r="U49" i="29"/>
  <c r="T49" i="29"/>
  <c r="S49" i="29"/>
  <c r="U48" i="29"/>
  <c r="T48" i="29"/>
  <c r="S48" i="29"/>
  <c r="U47" i="29"/>
  <c r="T47" i="29"/>
  <c r="S47" i="29"/>
  <c r="U46" i="29"/>
  <c r="T46" i="29"/>
  <c r="S46" i="29"/>
  <c r="U45" i="29"/>
  <c r="T45" i="29"/>
  <c r="S45" i="29"/>
  <c r="U44" i="29"/>
  <c r="T44" i="29"/>
  <c r="S44" i="29"/>
  <c r="U43" i="29"/>
  <c r="T43" i="29"/>
  <c r="S43" i="29"/>
  <c r="U42" i="29"/>
  <c r="T42" i="29"/>
  <c r="S42" i="29"/>
  <c r="U41" i="29"/>
  <c r="T41" i="29"/>
  <c r="S41" i="29"/>
  <c r="U38" i="29"/>
  <c r="T38" i="29"/>
  <c r="S38" i="29"/>
  <c r="U37" i="29"/>
  <c r="T37" i="29"/>
  <c r="S37" i="29"/>
  <c r="U36" i="29"/>
  <c r="T36" i="29"/>
  <c r="S36" i="29"/>
  <c r="U35" i="29"/>
  <c r="T35" i="29"/>
  <c r="S35" i="29"/>
  <c r="U34" i="29"/>
  <c r="T34" i="29"/>
  <c r="S34" i="29"/>
  <c r="U33" i="29"/>
  <c r="T33" i="29"/>
  <c r="S33" i="29"/>
  <c r="U32" i="29"/>
  <c r="T32" i="29"/>
  <c r="S32" i="29"/>
  <c r="U31" i="29"/>
  <c r="T31" i="29"/>
  <c r="S31" i="29"/>
  <c r="U30" i="29"/>
  <c r="T30" i="29"/>
  <c r="S30" i="29"/>
  <c r="U29" i="29"/>
  <c r="T29" i="29"/>
  <c r="S29" i="29"/>
  <c r="U26" i="29"/>
  <c r="T26" i="29"/>
  <c r="S26" i="29"/>
  <c r="U25" i="29"/>
  <c r="T25" i="29"/>
  <c r="S25" i="29"/>
  <c r="U24" i="29"/>
  <c r="T24" i="29"/>
  <c r="S24" i="29"/>
  <c r="U23" i="29"/>
  <c r="T23" i="29"/>
  <c r="S23" i="29"/>
  <c r="U22" i="29"/>
  <c r="T22" i="29"/>
  <c r="S22" i="29"/>
  <c r="U21" i="29"/>
  <c r="T21" i="29"/>
  <c r="S21" i="29"/>
  <c r="U20" i="29"/>
  <c r="T20" i="29"/>
  <c r="S20" i="29"/>
  <c r="U19" i="29"/>
  <c r="T19" i="29"/>
  <c r="S19" i="29"/>
  <c r="U18" i="29"/>
  <c r="T18" i="29"/>
  <c r="S18" i="29"/>
  <c r="U17" i="29"/>
  <c r="T17" i="29"/>
  <c r="S17" i="29"/>
  <c r="U14" i="29"/>
  <c r="T14" i="29"/>
  <c r="S14" i="29"/>
  <c r="U13" i="29"/>
  <c r="T13" i="29"/>
  <c r="S13" i="29"/>
  <c r="U12" i="29"/>
  <c r="T12" i="29"/>
  <c r="S12" i="29"/>
  <c r="U11" i="29"/>
  <c r="T11" i="29"/>
  <c r="S11" i="29"/>
  <c r="U10" i="29"/>
  <c r="T10" i="29"/>
  <c r="S10" i="29"/>
  <c r="U9" i="29"/>
  <c r="T9" i="29"/>
  <c r="S9" i="29"/>
  <c r="U8" i="29"/>
  <c r="T8" i="29"/>
  <c r="S8" i="29"/>
  <c r="U7" i="29"/>
  <c r="T7" i="29"/>
  <c r="S7" i="29"/>
  <c r="U6" i="29"/>
  <c r="T6" i="29"/>
  <c r="S6" i="29"/>
  <c r="U5" i="29"/>
  <c r="T5" i="29"/>
  <c r="S5" i="29"/>
  <c r="M16" i="28"/>
  <c r="L16" i="28"/>
  <c r="K16" i="28"/>
  <c r="M15" i="28"/>
  <c r="L15" i="28"/>
  <c r="K15" i="28"/>
  <c r="M14" i="28"/>
  <c r="L14" i="28"/>
  <c r="K14" i="28"/>
  <c r="M13" i="28"/>
  <c r="L13" i="28"/>
  <c r="K13" i="28"/>
  <c r="M12" i="28"/>
  <c r="L12" i="28"/>
  <c r="K12" i="28"/>
  <c r="M11" i="28"/>
  <c r="L11" i="28"/>
  <c r="K11" i="28"/>
  <c r="M10" i="28"/>
  <c r="L10" i="28"/>
  <c r="K10" i="28"/>
  <c r="M9" i="28"/>
  <c r="L9" i="28"/>
  <c r="K9" i="28"/>
  <c r="M8" i="28"/>
  <c r="L8" i="28"/>
  <c r="K8" i="28"/>
  <c r="M7" i="28"/>
  <c r="L7" i="28"/>
  <c r="K7" i="28"/>
  <c r="M6" i="28"/>
  <c r="L6" i="28"/>
  <c r="K6" i="28"/>
  <c r="M5" i="28"/>
  <c r="L5" i="28"/>
  <c r="K5" i="28"/>
  <c r="E24" i="24"/>
  <c r="D24" i="24"/>
  <c r="C24" i="24"/>
  <c r="E23" i="24"/>
  <c r="D23" i="24"/>
  <c r="C23" i="24"/>
  <c r="E22" i="24"/>
  <c r="D22" i="24"/>
  <c r="C22" i="24"/>
  <c r="E21" i="24"/>
  <c r="D21" i="24"/>
  <c r="C21" i="24"/>
  <c r="E20" i="24"/>
  <c r="D20" i="24"/>
  <c r="C20" i="24"/>
  <c r="E19" i="24"/>
  <c r="D19" i="24"/>
  <c r="C19" i="24"/>
  <c r="E18" i="24"/>
  <c r="D18" i="24"/>
  <c r="C18" i="24"/>
  <c r="E17" i="24"/>
  <c r="D17" i="24"/>
  <c r="C17" i="24"/>
  <c r="E16" i="24"/>
  <c r="D16" i="24"/>
  <c r="C16" i="24"/>
  <c r="E15" i="24"/>
  <c r="D15" i="24"/>
  <c r="C15" i="24"/>
  <c r="M21" i="23"/>
  <c r="L21" i="23"/>
  <c r="K21" i="23"/>
  <c r="M20" i="23"/>
  <c r="L20" i="23"/>
  <c r="K20" i="23"/>
  <c r="M19" i="23"/>
  <c r="L19" i="23"/>
  <c r="K19" i="23"/>
  <c r="M18" i="23"/>
  <c r="L18" i="23"/>
  <c r="K18" i="23"/>
  <c r="M17" i="23"/>
  <c r="L17" i="23"/>
  <c r="K17" i="23"/>
  <c r="M16" i="23"/>
  <c r="L16" i="23"/>
  <c r="K16" i="23"/>
  <c r="M15" i="23"/>
  <c r="L15" i="23"/>
  <c r="K15" i="23"/>
  <c r="M14" i="23"/>
  <c r="L14" i="23"/>
  <c r="K14" i="23"/>
  <c r="M13" i="23"/>
  <c r="L13" i="23"/>
  <c r="K13" i="23"/>
  <c r="M12" i="23"/>
  <c r="L12" i="23"/>
  <c r="K12" i="23"/>
  <c r="M11" i="23"/>
  <c r="L11" i="23"/>
  <c r="K11" i="23"/>
  <c r="M10" i="23"/>
  <c r="L10" i="23"/>
  <c r="K10" i="23"/>
  <c r="M9" i="23"/>
  <c r="L9" i="23"/>
  <c r="K9" i="23"/>
  <c r="M8" i="23"/>
  <c r="L8" i="23"/>
  <c r="K8" i="23"/>
  <c r="M7" i="23"/>
  <c r="L7" i="23"/>
  <c r="K7" i="23"/>
  <c r="M6" i="23"/>
  <c r="L6" i="23"/>
  <c r="K6" i="23"/>
  <c r="M5" i="23"/>
  <c r="L5" i="23"/>
  <c r="K5" i="23"/>
  <c r="M4" i="23"/>
  <c r="L4" i="23"/>
  <c r="K4" i="23"/>
  <c r="E49" i="23"/>
  <c r="D49" i="23"/>
  <c r="C49" i="23"/>
  <c r="E48" i="23"/>
  <c r="D48" i="23"/>
  <c r="C48" i="23"/>
  <c r="E47" i="23"/>
  <c r="D47" i="23"/>
  <c r="C47" i="23"/>
  <c r="E46" i="23"/>
  <c r="D46" i="23"/>
  <c r="C46" i="23"/>
  <c r="E45" i="23"/>
  <c r="D45" i="23"/>
  <c r="C45" i="23"/>
  <c r="E44" i="23"/>
  <c r="D44" i="23"/>
  <c r="C44" i="23"/>
  <c r="E43" i="23"/>
  <c r="D43" i="23"/>
  <c r="C43" i="23"/>
  <c r="E42" i="23"/>
  <c r="D42" i="23"/>
  <c r="C42" i="23"/>
  <c r="E41" i="23"/>
  <c r="D41" i="23"/>
  <c r="C41" i="23"/>
  <c r="E46" i="34" l="1"/>
  <c r="D46" i="34"/>
  <c r="C46" i="34"/>
  <c r="E45" i="34"/>
  <c r="D45" i="34"/>
  <c r="C45" i="34"/>
  <c r="E44" i="34"/>
  <c r="D44" i="34"/>
  <c r="C44" i="34"/>
  <c r="E43" i="34"/>
  <c r="D43" i="34"/>
  <c r="C43" i="34"/>
  <c r="E42" i="34"/>
  <c r="D42" i="34"/>
  <c r="C42" i="34"/>
  <c r="E41" i="34"/>
  <c r="D41" i="34"/>
  <c r="C41" i="34"/>
  <c r="E40" i="34"/>
  <c r="D40" i="34"/>
  <c r="C40" i="34"/>
  <c r="E39" i="34"/>
  <c r="D39" i="34"/>
  <c r="C39" i="34"/>
  <c r="E38" i="34"/>
  <c r="D38" i="34"/>
  <c r="C38" i="34"/>
  <c r="E37" i="34"/>
  <c r="D37" i="34"/>
  <c r="C37" i="34"/>
  <c r="E36" i="34"/>
  <c r="D36" i="34"/>
  <c r="C36" i="34"/>
  <c r="E35" i="34"/>
  <c r="D35" i="34"/>
  <c r="C35" i="34"/>
  <c r="E34" i="34"/>
  <c r="D34" i="34"/>
  <c r="C34" i="34"/>
  <c r="E33" i="34"/>
  <c r="D33" i="34"/>
  <c r="C33" i="34"/>
  <c r="E32" i="34"/>
  <c r="D32" i="34"/>
  <c r="C32" i="34"/>
  <c r="E31" i="34"/>
  <c r="D31" i="34"/>
  <c r="C31" i="34"/>
  <c r="E30" i="34"/>
  <c r="D30" i="34"/>
  <c r="C30" i="34"/>
  <c r="E29" i="34"/>
  <c r="D29" i="34"/>
  <c r="C29" i="34"/>
  <c r="E28" i="34"/>
  <c r="D28" i="34"/>
  <c r="C28" i="34"/>
  <c r="E27" i="34"/>
  <c r="D27" i="34"/>
  <c r="C27" i="34"/>
  <c r="E24" i="34"/>
  <c r="D24" i="34"/>
  <c r="C24" i="34"/>
  <c r="E23" i="34"/>
  <c r="D23" i="34"/>
  <c r="C23" i="34"/>
  <c r="E22" i="34"/>
  <c r="D22" i="34"/>
  <c r="C22" i="34"/>
  <c r="E21" i="34"/>
  <c r="D21" i="34"/>
  <c r="C21" i="34"/>
  <c r="E20" i="34"/>
  <c r="D20" i="34"/>
  <c r="C20" i="34"/>
  <c r="E19" i="34"/>
  <c r="D19" i="34"/>
  <c r="C19" i="34"/>
  <c r="E18" i="34"/>
  <c r="D18" i="34"/>
  <c r="C18" i="34"/>
  <c r="E17" i="34"/>
  <c r="D17" i="34"/>
  <c r="C17" i="34"/>
  <c r="E16" i="34"/>
  <c r="D16" i="34"/>
  <c r="C16" i="34"/>
  <c r="E15" i="34"/>
  <c r="D15" i="34"/>
  <c r="C15" i="34"/>
  <c r="E14" i="34"/>
  <c r="D14" i="34"/>
  <c r="C14" i="34"/>
  <c r="E13" i="34"/>
  <c r="D13" i="34"/>
  <c r="C13" i="34"/>
  <c r="E12" i="34"/>
  <c r="D12" i="34"/>
  <c r="C12" i="34"/>
  <c r="E11" i="34"/>
  <c r="D11" i="34"/>
  <c r="C11" i="34"/>
  <c r="E10" i="34"/>
  <c r="D10" i="34"/>
  <c r="C10" i="34"/>
  <c r="E9" i="34"/>
  <c r="D9" i="34"/>
  <c r="C9" i="34"/>
  <c r="E8" i="34"/>
  <c r="D8" i="34"/>
  <c r="C8" i="34"/>
  <c r="E7" i="34"/>
  <c r="D7" i="34"/>
  <c r="C7" i="34"/>
  <c r="E6" i="34"/>
  <c r="D6" i="34"/>
  <c r="C6" i="34"/>
  <c r="E5" i="34"/>
  <c r="D5" i="34"/>
  <c r="C5" i="34"/>
  <c r="M46" i="34"/>
  <c r="L46" i="34"/>
  <c r="K46" i="34"/>
  <c r="M45" i="34"/>
  <c r="L45" i="34"/>
  <c r="K45" i="34"/>
  <c r="M44" i="34"/>
  <c r="L44" i="34"/>
  <c r="K44" i="34"/>
  <c r="M43" i="34"/>
  <c r="L43" i="34"/>
  <c r="K43" i="34"/>
  <c r="M42" i="34"/>
  <c r="L42" i="34"/>
  <c r="K42" i="34"/>
  <c r="M41" i="34"/>
  <c r="L41" i="34"/>
  <c r="K41" i="34"/>
  <c r="M40" i="34"/>
  <c r="L40" i="34"/>
  <c r="K40" i="34"/>
  <c r="M39" i="34"/>
  <c r="L39" i="34"/>
  <c r="K39" i="34"/>
  <c r="M38" i="34"/>
  <c r="L38" i="34"/>
  <c r="K38" i="34"/>
  <c r="M37" i="34"/>
  <c r="L37" i="34"/>
  <c r="K37" i="34"/>
  <c r="M36" i="34"/>
  <c r="L36" i="34"/>
  <c r="K36" i="34"/>
  <c r="M35" i="34"/>
  <c r="L35" i="34"/>
  <c r="K35" i="34"/>
  <c r="M34" i="34"/>
  <c r="L34" i="34"/>
  <c r="K34" i="34"/>
  <c r="M33" i="34"/>
  <c r="L33" i="34"/>
  <c r="K33" i="34"/>
  <c r="M32" i="34"/>
  <c r="L32" i="34"/>
  <c r="K32" i="34"/>
  <c r="M31" i="34"/>
  <c r="L31" i="34"/>
  <c r="K31" i="34"/>
  <c r="M30" i="34"/>
  <c r="L30" i="34"/>
  <c r="K30" i="34"/>
  <c r="M29" i="34"/>
  <c r="L29" i="34"/>
  <c r="K29" i="34"/>
  <c r="M28" i="34"/>
  <c r="L28" i="34"/>
  <c r="K28" i="34"/>
  <c r="M27" i="34"/>
  <c r="L27" i="34"/>
  <c r="K27" i="34"/>
  <c r="M24" i="34"/>
  <c r="L24" i="34"/>
  <c r="K24" i="34"/>
  <c r="M23" i="34"/>
  <c r="L23" i="34"/>
  <c r="K23" i="34"/>
  <c r="M22" i="34"/>
  <c r="L22" i="34"/>
  <c r="K22" i="34"/>
  <c r="M21" i="34"/>
  <c r="L21" i="34"/>
  <c r="K21" i="34"/>
  <c r="M20" i="34"/>
  <c r="L20" i="34"/>
  <c r="K20" i="34"/>
  <c r="M19" i="34"/>
  <c r="L19" i="34"/>
  <c r="K19" i="34"/>
  <c r="M18" i="34"/>
  <c r="L18" i="34"/>
  <c r="K18" i="34"/>
  <c r="M17" i="34"/>
  <c r="L17" i="34"/>
  <c r="K17" i="34"/>
  <c r="M16" i="34"/>
  <c r="L16" i="34"/>
  <c r="K16" i="34"/>
  <c r="M15" i="34"/>
  <c r="L15" i="34"/>
  <c r="K15" i="34"/>
  <c r="M14" i="34"/>
  <c r="L14" i="34"/>
  <c r="K14" i="34"/>
  <c r="M13" i="34"/>
  <c r="L13" i="34"/>
  <c r="K13" i="34"/>
  <c r="M12" i="34"/>
  <c r="L12" i="34"/>
  <c r="K12" i="34"/>
  <c r="M11" i="34"/>
  <c r="L11" i="34"/>
  <c r="K11" i="34"/>
  <c r="M10" i="34"/>
  <c r="L10" i="34"/>
  <c r="K10" i="34"/>
  <c r="M9" i="34"/>
  <c r="L9" i="34"/>
  <c r="K9" i="34"/>
  <c r="M8" i="34"/>
  <c r="L8" i="34"/>
  <c r="K8" i="34"/>
  <c r="M7" i="34"/>
  <c r="L7" i="34"/>
  <c r="K7" i="34"/>
  <c r="M6" i="34"/>
  <c r="L6" i="34"/>
  <c r="K6" i="34"/>
  <c r="M5" i="34"/>
  <c r="L5" i="34"/>
  <c r="K5" i="34"/>
  <c r="M46" i="33"/>
  <c r="L46" i="33"/>
  <c r="K46" i="33"/>
  <c r="M45" i="33"/>
  <c r="L45" i="33"/>
  <c r="K45" i="33"/>
  <c r="M44" i="33"/>
  <c r="L44" i="33"/>
  <c r="K44" i="33"/>
  <c r="M43" i="33"/>
  <c r="L43" i="33"/>
  <c r="K43" i="33"/>
  <c r="M42" i="33"/>
  <c r="L42" i="33"/>
  <c r="K42" i="33"/>
  <c r="M41" i="33"/>
  <c r="L41" i="33"/>
  <c r="K41" i="33"/>
  <c r="M40" i="33"/>
  <c r="L40" i="33"/>
  <c r="K40" i="33"/>
  <c r="M39" i="33"/>
  <c r="L39" i="33"/>
  <c r="K39" i="33"/>
  <c r="M38" i="33"/>
  <c r="L38" i="33"/>
  <c r="K38" i="33"/>
  <c r="M37" i="33"/>
  <c r="L37" i="33"/>
  <c r="K37" i="33"/>
  <c r="M36" i="33"/>
  <c r="L36" i="33"/>
  <c r="K36" i="33"/>
  <c r="M35" i="33"/>
  <c r="L35" i="33"/>
  <c r="K35" i="33"/>
  <c r="M34" i="33"/>
  <c r="L34" i="33"/>
  <c r="K34" i="33"/>
  <c r="M33" i="33"/>
  <c r="L33" i="33"/>
  <c r="K33" i="33"/>
  <c r="M32" i="33"/>
  <c r="L32" i="33"/>
  <c r="K32" i="33"/>
  <c r="M31" i="33"/>
  <c r="L31" i="33"/>
  <c r="K31" i="33"/>
  <c r="M30" i="33"/>
  <c r="L30" i="33"/>
  <c r="K30" i="33"/>
  <c r="M29" i="33"/>
  <c r="L29" i="33"/>
  <c r="K29" i="33"/>
  <c r="M28" i="33"/>
  <c r="L28" i="33"/>
  <c r="K28" i="33"/>
  <c r="M27" i="33"/>
  <c r="L27" i="33"/>
  <c r="K27" i="33"/>
  <c r="M24" i="33"/>
  <c r="L24" i="33"/>
  <c r="K24" i="33"/>
  <c r="M23" i="33"/>
  <c r="L23" i="33"/>
  <c r="K23" i="33"/>
  <c r="M22" i="33"/>
  <c r="L22" i="33"/>
  <c r="K22" i="33"/>
  <c r="M21" i="33"/>
  <c r="L21" i="33"/>
  <c r="K21" i="33"/>
  <c r="M20" i="33"/>
  <c r="L20" i="33"/>
  <c r="K20" i="33"/>
  <c r="M19" i="33"/>
  <c r="L19" i="33"/>
  <c r="K19" i="33"/>
  <c r="M18" i="33"/>
  <c r="L18" i="33"/>
  <c r="K18" i="33"/>
  <c r="M17" i="33"/>
  <c r="L17" i="33"/>
  <c r="K17" i="33"/>
  <c r="M16" i="33"/>
  <c r="L16" i="33"/>
  <c r="K16" i="33"/>
  <c r="M15" i="33"/>
  <c r="L15" i="33"/>
  <c r="K15" i="33"/>
  <c r="M14" i="33"/>
  <c r="L14" i="33"/>
  <c r="K14" i="33"/>
  <c r="M13" i="33"/>
  <c r="L13" i="33"/>
  <c r="K13" i="33"/>
  <c r="M12" i="33"/>
  <c r="L12" i="33"/>
  <c r="K12" i="33"/>
  <c r="M11" i="33"/>
  <c r="L11" i="33"/>
  <c r="K11" i="33"/>
  <c r="M10" i="33"/>
  <c r="L10" i="33"/>
  <c r="K10" i="33"/>
  <c r="M9" i="33"/>
  <c r="L9" i="33"/>
  <c r="K9" i="33"/>
  <c r="M8" i="33"/>
  <c r="L8" i="33"/>
  <c r="K8" i="33"/>
  <c r="M7" i="33"/>
  <c r="L7" i="33"/>
  <c r="K7" i="33"/>
  <c r="M6" i="33"/>
  <c r="L6" i="33"/>
  <c r="K6" i="33"/>
  <c r="M5" i="33"/>
  <c r="L5" i="33"/>
  <c r="K5" i="33"/>
  <c r="E42" i="33"/>
  <c r="D42" i="33"/>
  <c r="C42" i="33"/>
  <c r="E41" i="33"/>
  <c r="D41" i="33"/>
  <c r="C41" i="33"/>
  <c r="E40" i="33"/>
  <c r="D40" i="33"/>
  <c r="C40" i="33"/>
  <c r="E39" i="33"/>
  <c r="D39" i="33"/>
  <c r="C39" i="33"/>
  <c r="E38" i="33"/>
  <c r="D38" i="33"/>
  <c r="C38" i="33"/>
  <c r="E37" i="33"/>
  <c r="D37" i="33"/>
  <c r="C37" i="33"/>
  <c r="E36" i="33"/>
  <c r="D36" i="33"/>
  <c r="C36" i="33"/>
  <c r="E35" i="33"/>
  <c r="D35" i="33"/>
  <c r="C35" i="33"/>
  <c r="E32" i="33"/>
  <c r="D32" i="33"/>
  <c r="C32" i="33"/>
  <c r="E31" i="33"/>
  <c r="D31" i="33"/>
  <c r="C31" i="33"/>
  <c r="E30" i="33"/>
  <c r="D30" i="33"/>
  <c r="C30" i="33"/>
  <c r="E29" i="33"/>
  <c r="D29" i="33"/>
  <c r="C29" i="33"/>
  <c r="E28" i="33"/>
  <c r="D28" i="33"/>
  <c r="C28" i="33"/>
  <c r="E27" i="33"/>
  <c r="D27" i="33"/>
  <c r="C27" i="33"/>
  <c r="E26" i="33"/>
  <c r="D26" i="33"/>
  <c r="C26" i="33"/>
  <c r="E25" i="33"/>
  <c r="D25" i="33"/>
  <c r="C25" i="33"/>
  <c r="E22" i="33"/>
  <c r="D22" i="33"/>
  <c r="C22" i="33"/>
  <c r="E21" i="33"/>
  <c r="D21" i="33"/>
  <c r="C21" i="33"/>
  <c r="E20" i="33"/>
  <c r="D20" i="33"/>
  <c r="C20" i="33"/>
  <c r="E19" i="33"/>
  <c r="D19" i="33"/>
  <c r="C19" i="33"/>
  <c r="E18" i="33"/>
  <c r="D18" i="33"/>
  <c r="C18" i="33"/>
  <c r="E17" i="33"/>
  <c r="D17" i="33"/>
  <c r="C17" i="33"/>
  <c r="E16" i="33"/>
  <c r="D16" i="33"/>
  <c r="C16" i="33"/>
  <c r="E15" i="33"/>
  <c r="D15" i="33"/>
  <c r="C15" i="33"/>
  <c r="E12" i="33"/>
  <c r="D12" i="33"/>
  <c r="C12" i="33"/>
  <c r="E11" i="33"/>
  <c r="D11" i="33"/>
  <c r="C11" i="33"/>
  <c r="E10" i="33"/>
  <c r="D10" i="33"/>
  <c r="C10" i="33"/>
  <c r="E9" i="33"/>
  <c r="D9" i="33"/>
  <c r="C9" i="33"/>
  <c r="E8" i="33"/>
  <c r="D8" i="33"/>
  <c r="C8" i="33"/>
  <c r="E7" i="33"/>
  <c r="D7" i="33"/>
  <c r="C7" i="33"/>
  <c r="E6" i="33"/>
  <c r="D6" i="33"/>
  <c r="C6" i="33"/>
  <c r="E5" i="33"/>
  <c r="D5" i="33"/>
  <c r="C5" i="33"/>
  <c r="M38" i="32"/>
  <c r="L38" i="32"/>
  <c r="K38" i="32"/>
  <c r="M37" i="32"/>
  <c r="L37" i="32"/>
  <c r="K37" i="32"/>
  <c r="M36" i="32"/>
  <c r="L36" i="32"/>
  <c r="K36" i="32"/>
  <c r="M35" i="32"/>
  <c r="L35" i="32"/>
  <c r="K35" i="32"/>
  <c r="M34" i="32"/>
  <c r="L34" i="32"/>
  <c r="K34" i="32"/>
  <c r="M33" i="32"/>
  <c r="L33" i="32"/>
  <c r="K33" i="32"/>
  <c r="M32" i="32"/>
  <c r="L32" i="32"/>
  <c r="K32" i="32"/>
  <c r="M31" i="32"/>
  <c r="L31" i="32"/>
  <c r="K31" i="32"/>
  <c r="M30" i="32"/>
  <c r="L30" i="32"/>
  <c r="K30" i="32"/>
  <c r="M29" i="32"/>
  <c r="L29" i="32"/>
  <c r="K29" i="32"/>
  <c r="M26" i="32"/>
  <c r="L26" i="32"/>
  <c r="K26" i="32"/>
  <c r="M25" i="32"/>
  <c r="L25" i="32"/>
  <c r="K25" i="32"/>
  <c r="M24" i="32"/>
  <c r="L24" i="32"/>
  <c r="K24" i="32"/>
  <c r="M23" i="32"/>
  <c r="L23" i="32"/>
  <c r="K23" i="32"/>
  <c r="M22" i="32"/>
  <c r="L22" i="32"/>
  <c r="K22" i="32"/>
  <c r="M21" i="32"/>
  <c r="L21" i="32"/>
  <c r="K21" i="32"/>
  <c r="M20" i="32"/>
  <c r="L20" i="32"/>
  <c r="K20" i="32"/>
  <c r="M19" i="32"/>
  <c r="L19" i="32"/>
  <c r="K19" i="32"/>
  <c r="M18" i="32"/>
  <c r="L18" i="32"/>
  <c r="K18" i="32"/>
  <c r="M17" i="32"/>
  <c r="L17" i="32"/>
  <c r="K17" i="32"/>
  <c r="M14" i="32"/>
  <c r="L14" i="32"/>
  <c r="K14" i="32"/>
  <c r="M13" i="32"/>
  <c r="L13" i="32"/>
  <c r="K13" i="32"/>
  <c r="M12" i="32"/>
  <c r="L12" i="32"/>
  <c r="K12" i="32"/>
  <c r="M11" i="32"/>
  <c r="L11" i="32"/>
  <c r="K11" i="32"/>
  <c r="M10" i="32"/>
  <c r="L10" i="32"/>
  <c r="K10" i="32"/>
  <c r="M9" i="32"/>
  <c r="L9" i="32"/>
  <c r="K9" i="32"/>
  <c r="M8" i="32"/>
  <c r="L8" i="32"/>
  <c r="K8" i="32"/>
  <c r="M7" i="32"/>
  <c r="L7" i="32"/>
  <c r="K7" i="32"/>
  <c r="M6" i="32"/>
  <c r="L6" i="32"/>
  <c r="K6" i="32"/>
  <c r="M5" i="32"/>
  <c r="L5" i="32"/>
  <c r="K5" i="32"/>
  <c r="E32" i="32"/>
  <c r="D32" i="32"/>
  <c r="C32" i="32"/>
  <c r="E31" i="32"/>
  <c r="D31" i="32"/>
  <c r="C31" i="32"/>
  <c r="E30" i="32"/>
  <c r="D30" i="32"/>
  <c r="C30" i="32"/>
  <c r="E29" i="32"/>
  <c r="D29" i="32"/>
  <c r="C29" i="32"/>
  <c r="E28" i="32"/>
  <c r="D28" i="32"/>
  <c r="C28" i="32"/>
  <c r="E22" i="32"/>
  <c r="D22" i="32"/>
  <c r="C22" i="32"/>
  <c r="E27" i="32"/>
  <c r="D27" i="32"/>
  <c r="C27" i="32"/>
  <c r="E26" i="32"/>
  <c r="D26" i="32"/>
  <c r="C26" i="32"/>
  <c r="E25" i="32"/>
  <c r="D25" i="32"/>
  <c r="C25" i="32"/>
  <c r="E21" i="32"/>
  <c r="D21" i="32"/>
  <c r="C21" i="32"/>
  <c r="E20" i="32"/>
  <c r="D20" i="32"/>
  <c r="C20" i="32"/>
  <c r="E19" i="32"/>
  <c r="D19" i="32"/>
  <c r="C19" i="32"/>
  <c r="E18" i="32"/>
  <c r="D18" i="32"/>
  <c r="C18" i="32"/>
  <c r="E17" i="32"/>
  <c r="D17" i="32"/>
  <c r="C17" i="32"/>
  <c r="E16" i="32"/>
  <c r="D16" i="32"/>
  <c r="C16" i="32"/>
  <c r="E15" i="32"/>
  <c r="D15" i="32"/>
  <c r="C15" i="32"/>
  <c r="E12" i="32"/>
  <c r="D12" i="32"/>
  <c r="C12" i="32"/>
  <c r="E11" i="32"/>
  <c r="D11" i="32"/>
  <c r="C11" i="32"/>
  <c r="E10" i="32"/>
  <c r="D10" i="32"/>
  <c r="C10" i="32"/>
  <c r="E9" i="32"/>
  <c r="D9" i="32"/>
  <c r="C9" i="32"/>
  <c r="E8" i="32"/>
  <c r="D8" i="32"/>
  <c r="C8" i="32"/>
  <c r="E7" i="32"/>
  <c r="D7" i="32"/>
  <c r="C7" i="32"/>
  <c r="E6" i="32"/>
  <c r="D6" i="32"/>
  <c r="C6" i="32"/>
  <c r="E5" i="32"/>
  <c r="D5" i="32"/>
  <c r="C5" i="32"/>
  <c r="C77" i="29"/>
  <c r="D77" i="29"/>
  <c r="E77" i="29"/>
  <c r="C78" i="29"/>
  <c r="D78" i="29"/>
  <c r="E78" i="29"/>
  <c r="C79" i="29"/>
  <c r="D79" i="29"/>
  <c r="E79" i="29"/>
  <c r="C80" i="29"/>
  <c r="D80" i="29"/>
  <c r="E80" i="29"/>
  <c r="C81" i="29"/>
  <c r="D81" i="29"/>
  <c r="E81" i="29"/>
  <c r="C82" i="29"/>
  <c r="D82" i="29"/>
  <c r="E82" i="29"/>
  <c r="C83" i="29"/>
  <c r="D83" i="29"/>
  <c r="E83" i="29"/>
  <c r="C84" i="29"/>
  <c r="D84" i="29"/>
  <c r="E84" i="29"/>
  <c r="C85" i="29"/>
  <c r="D85" i="29"/>
  <c r="E85" i="29"/>
  <c r="C86" i="29"/>
  <c r="D86" i="29"/>
  <c r="E86" i="29"/>
  <c r="M74" i="29"/>
  <c r="L74" i="29"/>
  <c r="K74" i="29"/>
  <c r="M73" i="29"/>
  <c r="L73" i="29"/>
  <c r="K73" i="29"/>
  <c r="M72" i="29"/>
  <c r="L72" i="29"/>
  <c r="K72" i="29"/>
  <c r="M71" i="29"/>
  <c r="L71" i="29"/>
  <c r="K71" i="29"/>
  <c r="M70" i="29"/>
  <c r="L70" i="29"/>
  <c r="K70" i="29"/>
  <c r="M69" i="29"/>
  <c r="L69" i="29"/>
  <c r="K69" i="29"/>
  <c r="M68" i="29"/>
  <c r="L68" i="29"/>
  <c r="K68" i="29"/>
  <c r="M67" i="29"/>
  <c r="L67" i="29"/>
  <c r="K67" i="29"/>
  <c r="M66" i="29"/>
  <c r="L66" i="29"/>
  <c r="K66" i="29"/>
  <c r="M65" i="29"/>
  <c r="L65" i="29"/>
  <c r="K65" i="29"/>
  <c r="K53" i="29"/>
  <c r="L53" i="29"/>
  <c r="M53" i="29"/>
  <c r="K54" i="29"/>
  <c r="L54" i="29"/>
  <c r="M54" i="29"/>
  <c r="K55" i="29"/>
  <c r="L55" i="29"/>
  <c r="M55" i="29"/>
  <c r="K56" i="29"/>
  <c r="L56" i="29"/>
  <c r="M56" i="29"/>
  <c r="K57" i="29"/>
  <c r="L57" i="29"/>
  <c r="M57" i="29"/>
  <c r="K58" i="29"/>
  <c r="L58" i="29"/>
  <c r="M58" i="29"/>
  <c r="K59" i="29"/>
  <c r="L59" i="29"/>
  <c r="M59" i="29"/>
  <c r="K60" i="29"/>
  <c r="L60" i="29"/>
  <c r="M60" i="29"/>
  <c r="K62" i="29"/>
  <c r="L62" i="29"/>
  <c r="M62" i="29"/>
  <c r="M50" i="29"/>
  <c r="L50" i="29"/>
  <c r="K50" i="29"/>
  <c r="M49" i="29"/>
  <c r="L49" i="29"/>
  <c r="K49" i="29"/>
  <c r="M48" i="29"/>
  <c r="L48" i="29"/>
  <c r="K48" i="29"/>
  <c r="M47" i="29"/>
  <c r="L47" i="29"/>
  <c r="K47" i="29"/>
  <c r="M44" i="29"/>
  <c r="L44" i="29"/>
  <c r="K44" i="29"/>
  <c r="M42" i="29"/>
  <c r="L42" i="29"/>
  <c r="K42" i="29"/>
  <c r="E74" i="29"/>
  <c r="D74" i="29"/>
  <c r="C74" i="29"/>
  <c r="E73" i="29"/>
  <c r="D73" i="29"/>
  <c r="C73" i="29"/>
  <c r="E72" i="29"/>
  <c r="D72" i="29"/>
  <c r="C72" i="29"/>
  <c r="E71" i="29"/>
  <c r="D71" i="29"/>
  <c r="C71" i="29"/>
  <c r="E70" i="29"/>
  <c r="D70" i="29"/>
  <c r="C70" i="29"/>
  <c r="E69" i="29"/>
  <c r="D69" i="29"/>
  <c r="C69" i="29"/>
  <c r="E68" i="29"/>
  <c r="D68" i="29"/>
  <c r="C68" i="29"/>
  <c r="E67" i="29"/>
  <c r="D67" i="29"/>
  <c r="C67" i="29"/>
  <c r="E66" i="29"/>
  <c r="D66" i="29"/>
  <c r="C66" i="29"/>
  <c r="E65" i="29"/>
  <c r="D65" i="29"/>
  <c r="C65" i="29"/>
  <c r="E62" i="29"/>
  <c r="D62" i="29"/>
  <c r="C62" i="29"/>
  <c r="E61" i="29"/>
  <c r="D61" i="29"/>
  <c r="C61" i="29"/>
  <c r="E60" i="29"/>
  <c r="D60" i="29"/>
  <c r="C60" i="29"/>
  <c r="E59" i="29"/>
  <c r="D59" i="29"/>
  <c r="C59" i="29"/>
  <c r="E58" i="29"/>
  <c r="D58" i="29"/>
  <c r="C58" i="29"/>
  <c r="E57" i="29"/>
  <c r="D57" i="29"/>
  <c r="C57" i="29"/>
  <c r="E56" i="29"/>
  <c r="D56" i="29"/>
  <c r="C56" i="29"/>
  <c r="E55" i="29"/>
  <c r="D55" i="29"/>
  <c r="C55" i="29"/>
  <c r="E54" i="29"/>
  <c r="D54" i="29"/>
  <c r="C54" i="29"/>
  <c r="E53" i="29"/>
  <c r="D53" i="29"/>
  <c r="C53" i="29"/>
  <c r="E50" i="29"/>
  <c r="D50" i="29"/>
  <c r="C50" i="29"/>
  <c r="E49" i="29"/>
  <c r="D49" i="29"/>
  <c r="C49" i="29"/>
  <c r="E48" i="29"/>
  <c r="D48" i="29"/>
  <c r="C48" i="29"/>
  <c r="E47" i="29"/>
  <c r="D47" i="29"/>
  <c r="C47" i="29"/>
  <c r="E46" i="29"/>
  <c r="D46" i="29"/>
  <c r="C46" i="29"/>
  <c r="E45" i="29"/>
  <c r="D45" i="29"/>
  <c r="C45" i="29"/>
  <c r="E44" i="29"/>
  <c r="D44" i="29"/>
  <c r="C44" i="29"/>
  <c r="E43" i="29"/>
  <c r="D43" i="29"/>
  <c r="C43" i="29"/>
  <c r="E42" i="29"/>
  <c r="D42" i="29"/>
  <c r="C42" i="29"/>
  <c r="E41" i="29"/>
  <c r="D41" i="29"/>
  <c r="C41" i="29"/>
  <c r="M38" i="29"/>
  <c r="L38" i="29"/>
  <c r="K38" i="29"/>
  <c r="M37" i="29"/>
  <c r="L37" i="29"/>
  <c r="K37" i="29"/>
  <c r="M36" i="29"/>
  <c r="L36" i="29"/>
  <c r="K36" i="29"/>
  <c r="M35" i="29"/>
  <c r="L35" i="29"/>
  <c r="K35" i="29"/>
  <c r="M34" i="29"/>
  <c r="L34" i="29"/>
  <c r="K34" i="29"/>
  <c r="M33" i="29"/>
  <c r="L33" i="29"/>
  <c r="K33" i="29"/>
  <c r="M31" i="29"/>
  <c r="L31" i="29"/>
  <c r="K31" i="29"/>
  <c r="M30" i="29"/>
  <c r="L30" i="29"/>
  <c r="K30" i="29"/>
  <c r="M29" i="29"/>
  <c r="L29" i="29"/>
  <c r="K29" i="29"/>
  <c r="M26" i="29"/>
  <c r="L26" i="29"/>
  <c r="K26" i="29"/>
  <c r="M25" i="29"/>
  <c r="L25" i="29"/>
  <c r="K25" i="29"/>
  <c r="M24" i="29"/>
  <c r="L24" i="29"/>
  <c r="K24" i="29"/>
  <c r="M23" i="29"/>
  <c r="L23" i="29"/>
  <c r="K23" i="29"/>
  <c r="M22" i="29"/>
  <c r="L22" i="29"/>
  <c r="K22" i="29"/>
  <c r="M21" i="29"/>
  <c r="L21" i="29"/>
  <c r="K21" i="29"/>
  <c r="M20" i="29"/>
  <c r="L20" i="29"/>
  <c r="K20" i="29"/>
  <c r="M19" i="29"/>
  <c r="L19" i="29"/>
  <c r="K19" i="29"/>
  <c r="M18" i="29"/>
  <c r="L18" i="29"/>
  <c r="K18" i="29"/>
  <c r="M17" i="29"/>
  <c r="L17" i="29"/>
  <c r="K17" i="29"/>
  <c r="M14" i="29"/>
  <c r="L14" i="29"/>
  <c r="K14" i="29"/>
  <c r="M13" i="29"/>
  <c r="L13" i="29"/>
  <c r="K13" i="29"/>
  <c r="M12" i="29"/>
  <c r="L12" i="29"/>
  <c r="K12" i="29"/>
  <c r="M11" i="29"/>
  <c r="L11" i="29"/>
  <c r="K11" i="29"/>
  <c r="M10" i="29"/>
  <c r="L10" i="29"/>
  <c r="K10" i="29"/>
  <c r="M9" i="29"/>
  <c r="L9" i="29"/>
  <c r="K9" i="29"/>
  <c r="M8" i="29"/>
  <c r="L8" i="29"/>
  <c r="K8" i="29"/>
  <c r="M7" i="29"/>
  <c r="L7" i="29"/>
  <c r="K7" i="29"/>
  <c r="M6" i="29"/>
  <c r="L6" i="29"/>
  <c r="K6" i="29"/>
  <c r="M5" i="29"/>
  <c r="L5" i="29"/>
  <c r="K5" i="29"/>
  <c r="E38" i="29"/>
  <c r="D38" i="29"/>
  <c r="C38" i="29"/>
  <c r="E37" i="29"/>
  <c r="D37" i="29"/>
  <c r="C37" i="29"/>
  <c r="E36" i="29"/>
  <c r="D36" i="29"/>
  <c r="C36" i="29"/>
  <c r="E35" i="29"/>
  <c r="D35" i="29"/>
  <c r="C35" i="29"/>
  <c r="E34" i="29"/>
  <c r="D34" i="29"/>
  <c r="C34" i="29"/>
  <c r="E33" i="29"/>
  <c r="D33" i="29"/>
  <c r="C33" i="29"/>
  <c r="E32" i="29"/>
  <c r="D32" i="29"/>
  <c r="C32" i="29"/>
  <c r="E31" i="29"/>
  <c r="D31" i="29"/>
  <c r="C31" i="29"/>
  <c r="E30" i="29"/>
  <c r="D30" i="29"/>
  <c r="C30" i="29"/>
  <c r="E29" i="29"/>
  <c r="D29" i="29"/>
  <c r="C29" i="29"/>
  <c r="E26" i="29"/>
  <c r="D26" i="29"/>
  <c r="C26" i="29"/>
  <c r="E21" i="29"/>
  <c r="D21" i="29"/>
  <c r="C21" i="29"/>
  <c r="E20" i="29"/>
  <c r="D20" i="29"/>
  <c r="C20" i="29"/>
  <c r="E19" i="29"/>
  <c r="D19" i="29"/>
  <c r="C19" i="29"/>
  <c r="E18" i="29"/>
  <c r="D18" i="29"/>
  <c r="C18" i="29"/>
  <c r="E17" i="29"/>
  <c r="D17" i="29"/>
  <c r="C17" i="29"/>
  <c r="E14" i="29"/>
  <c r="D14" i="29"/>
  <c r="C14" i="29"/>
  <c r="E13" i="29"/>
  <c r="D13" i="29"/>
  <c r="C13" i="29"/>
  <c r="E12" i="29"/>
  <c r="D12" i="29"/>
  <c r="C12" i="29"/>
  <c r="E11" i="29"/>
  <c r="D11" i="29"/>
  <c r="C11" i="29"/>
  <c r="E10" i="29"/>
  <c r="D10" i="29"/>
  <c r="C10" i="29"/>
  <c r="E9" i="29"/>
  <c r="D9" i="29"/>
  <c r="C9" i="29"/>
  <c r="E8" i="29"/>
  <c r="D8" i="29"/>
  <c r="C8" i="29"/>
  <c r="E7" i="29"/>
  <c r="D7" i="29"/>
  <c r="C7" i="29"/>
  <c r="E6" i="29"/>
  <c r="D6" i="29"/>
  <c r="C6" i="29"/>
  <c r="E5" i="29"/>
  <c r="D5" i="29"/>
  <c r="C5" i="29"/>
  <c r="E16" i="28"/>
  <c r="D16" i="28"/>
  <c r="C16" i="28"/>
  <c r="E15" i="28"/>
  <c r="D15" i="28"/>
  <c r="C15" i="28"/>
  <c r="E14" i="28"/>
  <c r="D14" i="28"/>
  <c r="C14" i="28"/>
  <c r="E13" i="28"/>
  <c r="D13" i="28"/>
  <c r="C13" i="28"/>
  <c r="E12" i="28"/>
  <c r="D12" i="28"/>
  <c r="C12" i="28"/>
  <c r="E11" i="28"/>
  <c r="D11" i="28"/>
  <c r="C11" i="28"/>
  <c r="E10" i="28"/>
  <c r="D10" i="28"/>
  <c r="C10" i="28"/>
  <c r="E9" i="28"/>
  <c r="D9" i="28"/>
  <c r="C9" i="28"/>
  <c r="E8" i="28"/>
  <c r="D8" i="28"/>
  <c r="C8" i="28"/>
  <c r="E7" i="28"/>
  <c r="D7" i="28"/>
  <c r="C7" i="28"/>
  <c r="E6" i="28"/>
  <c r="D6" i="28"/>
  <c r="C6" i="28"/>
  <c r="E5" i="28"/>
  <c r="D5" i="28"/>
  <c r="C5" i="28"/>
  <c r="M13" i="25"/>
  <c r="L13" i="25"/>
  <c r="K13" i="25"/>
  <c r="M12" i="25"/>
  <c r="L12" i="25"/>
  <c r="K12" i="25"/>
  <c r="M11" i="25"/>
  <c r="L11" i="25"/>
  <c r="K11" i="25"/>
  <c r="M10" i="25"/>
  <c r="L10" i="25"/>
  <c r="K10" i="25"/>
  <c r="M9" i="25"/>
  <c r="L9" i="25"/>
  <c r="K9" i="25"/>
  <c r="M8" i="25"/>
  <c r="L8" i="25"/>
  <c r="K8" i="25"/>
  <c r="M7" i="25"/>
  <c r="L7" i="25"/>
  <c r="K7" i="25"/>
  <c r="M6" i="25"/>
  <c r="L6" i="25"/>
  <c r="K6" i="25"/>
  <c r="M5" i="25"/>
  <c r="L5" i="25"/>
  <c r="K5" i="25"/>
  <c r="M4" i="25"/>
  <c r="L4" i="25"/>
  <c r="K4" i="25"/>
  <c r="E14" i="24"/>
  <c r="D14" i="24"/>
  <c r="C14" i="24"/>
  <c r="E72" i="22"/>
  <c r="D72" i="22"/>
  <c r="C72" i="22"/>
  <c r="E71" i="22"/>
  <c r="D71" i="22"/>
  <c r="C71" i="22"/>
  <c r="E70" i="22"/>
  <c r="D70" i="22"/>
  <c r="C70" i="22"/>
  <c r="E69" i="22"/>
  <c r="D69" i="22"/>
  <c r="C69" i="22"/>
  <c r="E68" i="22"/>
  <c r="D68" i="22"/>
  <c r="C68" i="22"/>
  <c r="E67" i="22"/>
  <c r="D67" i="22"/>
  <c r="C67" i="22"/>
  <c r="E66" i="22"/>
  <c r="D66" i="22"/>
  <c r="C66" i="22"/>
  <c r="E65" i="22"/>
  <c r="D65" i="22"/>
  <c r="C65" i="22"/>
  <c r="E62" i="22"/>
  <c r="D62" i="22"/>
  <c r="C62" i="22"/>
  <c r="E61" i="22"/>
  <c r="D61" i="22"/>
  <c r="C61" i="22"/>
  <c r="E60" i="22"/>
  <c r="D60" i="22"/>
  <c r="C60" i="22"/>
  <c r="E59" i="22"/>
  <c r="D59" i="22"/>
  <c r="C59" i="22"/>
  <c r="E58" i="22"/>
  <c r="D58" i="22"/>
  <c r="C58" i="22"/>
  <c r="E57" i="22"/>
  <c r="D57" i="22"/>
  <c r="C57" i="22"/>
  <c r="E56" i="22"/>
  <c r="D56" i="22"/>
  <c r="C56" i="22"/>
  <c r="E55" i="22"/>
  <c r="D55" i="22"/>
  <c r="C55" i="22"/>
  <c r="E42" i="22"/>
  <c r="D42" i="22"/>
  <c r="C42" i="22"/>
  <c r="E41" i="22"/>
  <c r="D41" i="22"/>
  <c r="C41" i="22"/>
  <c r="E40" i="22"/>
  <c r="D40" i="22"/>
  <c r="C40" i="22"/>
  <c r="E39" i="22"/>
  <c r="D39" i="22"/>
  <c r="C39" i="22"/>
  <c r="E38" i="22"/>
  <c r="D38" i="22"/>
  <c r="C38" i="22"/>
  <c r="E37" i="22"/>
  <c r="D37" i="22"/>
  <c r="C37" i="22"/>
  <c r="E36" i="22"/>
  <c r="D36" i="22"/>
  <c r="C36" i="22"/>
  <c r="E35" i="22"/>
  <c r="D35" i="22"/>
  <c r="C35" i="22"/>
  <c r="M22" i="22"/>
  <c r="L22" i="22"/>
  <c r="K22" i="22"/>
  <c r="M21" i="22"/>
  <c r="L21" i="22"/>
  <c r="K21" i="22"/>
  <c r="M20" i="22"/>
  <c r="L20" i="22"/>
  <c r="K20" i="22"/>
  <c r="M19" i="22"/>
  <c r="L19" i="22"/>
  <c r="K19" i="22"/>
  <c r="M18" i="22"/>
  <c r="L18" i="22"/>
  <c r="K18" i="22"/>
  <c r="M17" i="22"/>
  <c r="L17" i="22"/>
  <c r="K17" i="22"/>
  <c r="M16" i="22"/>
  <c r="L16" i="22"/>
  <c r="K16" i="22"/>
  <c r="M15" i="22"/>
  <c r="L15" i="22"/>
  <c r="K15" i="22"/>
  <c r="M32" i="22"/>
  <c r="L32" i="22"/>
  <c r="K32" i="22"/>
  <c r="M31" i="22"/>
  <c r="L31" i="22"/>
  <c r="K31" i="22"/>
  <c r="M30" i="22"/>
  <c r="L30" i="22"/>
  <c r="K30" i="22"/>
  <c r="M29" i="22"/>
  <c r="L29" i="22"/>
  <c r="K29" i="22"/>
  <c r="M28" i="22"/>
  <c r="L28" i="22"/>
  <c r="K28" i="22"/>
  <c r="M27" i="22"/>
  <c r="L27" i="22"/>
  <c r="K27" i="22"/>
  <c r="M26" i="22"/>
  <c r="L26" i="22"/>
  <c r="K26" i="22"/>
  <c r="M25" i="22"/>
  <c r="L25" i="22"/>
  <c r="K25" i="22"/>
  <c r="M52" i="22"/>
  <c r="L52" i="22"/>
  <c r="K52" i="22"/>
  <c r="M51" i="22"/>
  <c r="L51" i="22"/>
  <c r="K51" i="22"/>
  <c r="M50" i="22"/>
  <c r="L50" i="22"/>
  <c r="K50" i="22"/>
  <c r="M49" i="22"/>
  <c r="L49" i="22"/>
  <c r="K49" i="22"/>
  <c r="M48" i="22"/>
  <c r="L48" i="22"/>
  <c r="K48" i="22"/>
  <c r="M47" i="22"/>
  <c r="L47" i="22"/>
  <c r="K47" i="22"/>
  <c r="M46" i="22"/>
  <c r="L46" i="22"/>
  <c r="K46" i="22"/>
  <c r="M45" i="22"/>
  <c r="L45" i="22"/>
  <c r="K45" i="22"/>
  <c r="M42" i="22"/>
  <c r="L42" i="22"/>
  <c r="K42" i="22"/>
  <c r="M41" i="22"/>
  <c r="L41" i="22"/>
  <c r="K41" i="22"/>
  <c r="M40" i="22"/>
  <c r="L40" i="22"/>
  <c r="K40" i="22"/>
  <c r="M39" i="22"/>
  <c r="L39" i="22"/>
  <c r="K39" i="22"/>
  <c r="M38" i="22"/>
  <c r="L38" i="22"/>
  <c r="K38" i="22"/>
  <c r="M37" i="22"/>
  <c r="L37" i="22"/>
  <c r="K37" i="22"/>
  <c r="M36" i="22"/>
  <c r="L36" i="22"/>
  <c r="K36" i="22"/>
  <c r="M35" i="22"/>
  <c r="L35" i="22"/>
  <c r="K35" i="22"/>
  <c r="E32" i="22"/>
  <c r="D32" i="22"/>
  <c r="C32" i="22"/>
  <c r="E31" i="22"/>
  <c r="D31" i="22"/>
  <c r="C31" i="22"/>
  <c r="E30" i="22"/>
  <c r="D30" i="22"/>
  <c r="C30" i="22"/>
  <c r="E29" i="22"/>
  <c r="D29" i="22"/>
  <c r="C29" i="22"/>
  <c r="E28" i="22"/>
  <c r="D28" i="22"/>
  <c r="C28" i="22"/>
  <c r="E27" i="22"/>
  <c r="D27" i="22"/>
  <c r="C27" i="22"/>
  <c r="E26" i="22"/>
  <c r="D26" i="22"/>
  <c r="C26" i="22"/>
  <c r="E25" i="22"/>
  <c r="D25" i="22"/>
  <c r="C25" i="22"/>
  <c r="M12" i="21"/>
  <c r="L12" i="21"/>
  <c r="K12" i="21"/>
  <c r="M11" i="21"/>
  <c r="L11" i="21"/>
  <c r="K11" i="21"/>
  <c r="M10" i="21"/>
  <c r="L10" i="21"/>
  <c r="K10" i="21"/>
  <c r="M9" i="21"/>
  <c r="L9" i="21"/>
  <c r="K9" i="21"/>
  <c r="M8" i="21"/>
  <c r="L8" i="21"/>
  <c r="K8" i="21"/>
  <c r="M7" i="21"/>
  <c r="L7" i="21"/>
  <c r="K7" i="21"/>
  <c r="M6" i="21"/>
  <c r="L6" i="21"/>
  <c r="K6" i="21"/>
  <c r="M5" i="21"/>
  <c r="L5" i="21"/>
  <c r="K5" i="21"/>
  <c r="M62" i="22"/>
  <c r="L62" i="22"/>
  <c r="K62" i="22"/>
  <c r="M61" i="22"/>
  <c r="L61" i="22"/>
  <c r="K61" i="22"/>
  <c r="M60" i="22"/>
  <c r="L60" i="22"/>
  <c r="K60" i="22"/>
  <c r="M59" i="22"/>
  <c r="L59" i="22"/>
  <c r="K59" i="22"/>
  <c r="M58" i="22"/>
  <c r="L58" i="22"/>
  <c r="K58" i="22"/>
  <c r="M57" i="22"/>
  <c r="L57" i="22"/>
  <c r="K57" i="22"/>
  <c r="M56" i="22"/>
  <c r="L56" i="22"/>
  <c r="K56" i="22"/>
  <c r="M55" i="22"/>
  <c r="L55" i="22"/>
  <c r="K55" i="22"/>
  <c r="E21" i="25"/>
  <c r="D21" i="25"/>
  <c r="C21" i="25"/>
  <c r="E20" i="25"/>
  <c r="D20" i="25"/>
  <c r="C20" i="25"/>
  <c r="E19" i="25"/>
  <c r="D19" i="25"/>
  <c r="C19" i="25"/>
  <c r="E18" i="25"/>
  <c r="D18" i="25"/>
  <c r="C18" i="25"/>
  <c r="E17" i="25"/>
  <c r="D17" i="25"/>
  <c r="C17" i="25"/>
  <c r="E16" i="25"/>
  <c r="D16" i="25"/>
  <c r="C16" i="25"/>
  <c r="E15" i="25"/>
  <c r="D15" i="25"/>
  <c r="C15" i="25"/>
  <c r="E14" i="25"/>
  <c r="D14" i="25"/>
  <c r="C14" i="25"/>
  <c r="E10" i="25"/>
  <c r="D10" i="25"/>
  <c r="C10" i="25"/>
  <c r="E11" i="25"/>
  <c r="D11" i="25"/>
  <c r="C11" i="25"/>
  <c r="E9" i="25"/>
  <c r="D9" i="25"/>
  <c r="C9" i="25"/>
  <c r="E8" i="25"/>
  <c r="D8" i="25"/>
  <c r="C8" i="25"/>
  <c r="E7" i="25"/>
  <c r="D7" i="25"/>
  <c r="C7" i="25"/>
  <c r="E6" i="25"/>
  <c r="D6" i="25"/>
  <c r="C6" i="25"/>
  <c r="E5" i="25"/>
  <c r="D5" i="25"/>
  <c r="C5" i="25"/>
  <c r="E4" i="25"/>
  <c r="D4" i="25"/>
  <c r="C4" i="25"/>
  <c r="E13" i="24"/>
  <c r="D13" i="24"/>
  <c r="C13" i="24"/>
  <c r="E12" i="24"/>
  <c r="D12" i="24"/>
  <c r="C12" i="24"/>
  <c r="E11" i="24"/>
  <c r="D11" i="24"/>
  <c r="C11" i="24"/>
  <c r="E10" i="24"/>
  <c r="D10" i="24"/>
  <c r="C10" i="24"/>
  <c r="E9" i="24"/>
  <c r="D9" i="24"/>
  <c r="C9" i="24"/>
  <c r="E8" i="24"/>
  <c r="D8" i="24"/>
  <c r="C8" i="24"/>
  <c r="E7" i="24"/>
  <c r="D7" i="24"/>
  <c r="C7" i="24"/>
  <c r="E6" i="24"/>
  <c r="D6" i="24"/>
  <c r="C6" i="24"/>
  <c r="E5" i="24"/>
  <c r="D5" i="24"/>
  <c r="C5" i="24"/>
  <c r="E38" i="23"/>
  <c r="D38" i="23"/>
  <c r="C38" i="23"/>
  <c r="E37" i="23"/>
  <c r="D37" i="23"/>
  <c r="C37" i="23"/>
  <c r="E36" i="23"/>
  <c r="D36" i="23"/>
  <c r="C36" i="23"/>
  <c r="E35" i="23"/>
  <c r="D35" i="23"/>
  <c r="C35" i="23"/>
  <c r="E34" i="23"/>
  <c r="D34" i="23"/>
  <c r="C34" i="23"/>
  <c r="E33" i="23"/>
  <c r="D33" i="23"/>
  <c r="C33" i="23"/>
  <c r="E32" i="23"/>
  <c r="D32" i="23"/>
  <c r="C32" i="23"/>
  <c r="E31" i="23"/>
  <c r="D31" i="23"/>
  <c r="C31" i="23"/>
  <c r="E30" i="23"/>
  <c r="D30" i="23"/>
  <c r="C30" i="23"/>
  <c r="E26" i="23"/>
  <c r="C26" i="23"/>
  <c r="E23" i="23"/>
  <c r="D23" i="23"/>
  <c r="C23" i="23"/>
  <c r="E22" i="23"/>
  <c r="D22" i="23"/>
  <c r="C22" i="23"/>
  <c r="E21" i="23"/>
  <c r="D21" i="23"/>
  <c r="C21" i="23"/>
  <c r="E20" i="23"/>
  <c r="D20" i="23"/>
  <c r="C20" i="23"/>
  <c r="E19" i="23"/>
  <c r="D19" i="23"/>
  <c r="C19" i="23"/>
  <c r="E18" i="23"/>
  <c r="D18" i="23"/>
  <c r="C18" i="23"/>
  <c r="E17" i="23"/>
  <c r="D17" i="23"/>
  <c r="C17" i="23"/>
  <c r="E16" i="23"/>
  <c r="D16" i="23"/>
  <c r="C16" i="23"/>
  <c r="E12" i="23"/>
  <c r="D12" i="23"/>
  <c r="C12" i="23"/>
  <c r="E11" i="23"/>
  <c r="D11" i="23"/>
  <c r="C11" i="23"/>
  <c r="E10" i="23"/>
  <c r="D10" i="23"/>
  <c r="C10" i="23"/>
  <c r="E9" i="23"/>
  <c r="D9" i="23"/>
  <c r="C9" i="23"/>
  <c r="E8" i="23"/>
  <c r="D8" i="23"/>
  <c r="C8" i="23"/>
  <c r="E7" i="23"/>
  <c r="D7" i="23"/>
  <c r="C7" i="23"/>
  <c r="E6" i="23"/>
  <c r="D6" i="23"/>
  <c r="C6" i="23"/>
  <c r="E5" i="23"/>
  <c r="D5" i="23"/>
  <c r="C5" i="23"/>
  <c r="E4" i="23"/>
  <c r="D4" i="23"/>
  <c r="C4" i="23"/>
  <c r="E52" i="22"/>
  <c r="D52" i="22"/>
  <c r="C52" i="22"/>
  <c r="E51" i="22"/>
  <c r="D51" i="22"/>
  <c r="C51" i="22"/>
  <c r="E50" i="22"/>
  <c r="D50" i="22"/>
  <c r="C50" i="22"/>
  <c r="E49" i="22"/>
  <c r="D49" i="22"/>
  <c r="C49" i="22"/>
  <c r="E48" i="22"/>
  <c r="D48" i="22"/>
  <c r="C48" i="22"/>
  <c r="E47" i="22"/>
  <c r="D47" i="22"/>
  <c r="C47" i="22"/>
  <c r="E46" i="22"/>
  <c r="D46" i="22"/>
  <c r="C46" i="22"/>
  <c r="E45" i="22"/>
  <c r="D45" i="22"/>
  <c r="C45" i="22"/>
  <c r="E22" i="22"/>
  <c r="D22" i="22"/>
  <c r="C22" i="22"/>
  <c r="E21" i="22"/>
  <c r="D21" i="22"/>
  <c r="C21" i="22"/>
  <c r="E20" i="22"/>
  <c r="D20" i="22"/>
  <c r="C20" i="22"/>
  <c r="E19" i="22"/>
  <c r="D19" i="22"/>
  <c r="C19" i="22"/>
  <c r="E18" i="22"/>
  <c r="D18" i="22"/>
  <c r="C18" i="22"/>
  <c r="E17" i="22"/>
  <c r="D17" i="22"/>
  <c r="C17" i="22"/>
  <c r="E16" i="22"/>
  <c r="D16" i="22"/>
  <c r="C16" i="22"/>
  <c r="E15" i="22"/>
  <c r="D15" i="22"/>
  <c r="C15" i="22"/>
  <c r="M12" i="22"/>
  <c r="L12" i="22"/>
  <c r="K12" i="22"/>
  <c r="E12" i="22"/>
  <c r="D12" i="22"/>
  <c r="C12" i="22"/>
  <c r="M11" i="22"/>
  <c r="L11" i="22"/>
  <c r="K11" i="22"/>
  <c r="E11" i="22"/>
  <c r="D11" i="22"/>
  <c r="C11" i="22"/>
  <c r="M10" i="22"/>
  <c r="L10" i="22"/>
  <c r="K10" i="22"/>
  <c r="E10" i="22"/>
  <c r="D10" i="22"/>
  <c r="C10" i="22"/>
  <c r="M9" i="22"/>
  <c r="L9" i="22"/>
  <c r="K9" i="22"/>
  <c r="E9" i="22"/>
  <c r="D9" i="22"/>
  <c r="C9" i="22"/>
  <c r="M8" i="22"/>
  <c r="L8" i="22"/>
  <c r="K8" i="22"/>
  <c r="E8" i="22"/>
  <c r="D8" i="22"/>
  <c r="C8" i="22"/>
  <c r="M7" i="22"/>
  <c r="L7" i="22"/>
  <c r="K7" i="22"/>
  <c r="E7" i="22"/>
  <c r="D7" i="22"/>
  <c r="C7" i="22"/>
  <c r="M6" i="22"/>
  <c r="L6" i="22"/>
  <c r="K6" i="22"/>
  <c r="E6" i="22"/>
  <c r="D6" i="22"/>
  <c r="C6" i="22"/>
  <c r="M5" i="22"/>
  <c r="L5" i="22"/>
  <c r="K5" i="22"/>
  <c r="E5" i="22"/>
  <c r="D5" i="22"/>
  <c r="C5" i="22"/>
  <c r="E12" i="21"/>
  <c r="D12" i="21"/>
  <c r="C12" i="21"/>
  <c r="E11" i="21"/>
  <c r="D11" i="21"/>
  <c r="C11" i="21"/>
  <c r="E10" i="21"/>
  <c r="D10" i="21"/>
  <c r="C10" i="21"/>
  <c r="E9" i="21"/>
  <c r="D9" i="21"/>
  <c r="C9" i="21"/>
  <c r="E8" i="21"/>
  <c r="D8" i="21"/>
  <c r="C8" i="21"/>
  <c r="E7" i="21"/>
  <c r="D7" i="21"/>
  <c r="C7" i="21"/>
  <c r="E6" i="21"/>
  <c r="D6" i="21"/>
  <c r="C6" i="21"/>
  <c r="E5" i="21"/>
  <c r="D5" i="21"/>
  <c r="C5" i="21"/>
  <c r="I15" i="17"/>
  <c r="H15" i="17"/>
  <c r="I14" i="17"/>
  <c r="H14" i="17"/>
  <c r="I13" i="17"/>
  <c r="H13" i="17"/>
  <c r="I12" i="17"/>
  <c r="H12" i="17"/>
  <c r="I11" i="17"/>
  <c r="H11" i="17"/>
  <c r="I10" i="17"/>
  <c r="H10" i="17"/>
  <c r="I9" i="17"/>
  <c r="H9" i="17"/>
  <c r="I8" i="17"/>
  <c r="H8" i="17"/>
</calcChain>
</file>

<file path=xl/sharedStrings.xml><?xml version="1.0" encoding="utf-8"?>
<sst xmlns="http://schemas.openxmlformats.org/spreadsheetml/2006/main" count="1170" uniqueCount="343">
  <si>
    <t>100m heat 1</t>
  </si>
  <si>
    <t>Long Jump</t>
  </si>
  <si>
    <t>High Jump</t>
  </si>
  <si>
    <t>Discus</t>
  </si>
  <si>
    <t>Shot</t>
  </si>
  <si>
    <t>U13B</t>
  </si>
  <si>
    <t>U15B</t>
  </si>
  <si>
    <t>U15G</t>
  </si>
  <si>
    <t>Hammer</t>
  </si>
  <si>
    <t>U13G</t>
  </si>
  <si>
    <t>U17M</t>
  </si>
  <si>
    <t>U20M</t>
  </si>
  <si>
    <t>Name</t>
  </si>
  <si>
    <t>Club</t>
  </si>
  <si>
    <t>No</t>
  </si>
  <si>
    <t>Time</t>
  </si>
  <si>
    <t>Position</t>
  </si>
  <si>
    <t>Distance</t>
  </si>
  <si>
    <t>SM</t>
  </si>
  <si>
    <t>Number</t>
  </si>
  <si>
    <t>SO</t>
  </si>
  <si>
    <t>Age Cat</t>
  </si>
  <si>
    <t>Information Required</t>
  </si>
  <si>
    <r>
      <t xml:space="preserve">On the Athlete Registration Page, enter the athlete's number, name, club and other details for every athlete.
NB. The numbers must be unique for this meeting ie. a number will refer to one athlete only. If duplicates are entered, both entries will be highlighted in pink with </t>
    </r>
    <r>
      <rPr>
        <sz val="10"/>
        <color indexed="60"/>
        <rFont val="Arial"/>
        <family val="2"/>
      </rPr>
      <t xml:space="preserve">dark red writing. </t>
    </r>
  </si>
  <si>
    <t>Category</t>
  </si>
  <si>
    <t>EXAMPLE …</t>
  </si>
  <si>
    <r>
      <t xml:space="preserve">Adding Results </t>
    </r>
    <r>
      <rPr>
        <sz val="10"/>
        <rFont val="Arial"/>
        <family val="2"/>
      </rPr>
      <t xml:space="preserve">
- Choose the correct worksheet for the age group e.g. U13G
- Find the correct part of the sheet for the event/heat.
- Enter the athlete number and time/distance </t>
    </r>
    <r>
      <rPr>
        <sz val="10"/>
        <color indexed="10"/>
        <rFont val="Arial"/>
        <family val="2"/>
      </rPr>
      <t>in the yellow cells</t>
    </r>
    <r>
      <rPr>
        <sz val="10"/>
        <rFont val="Arial"/>
        <family val="2"/>
      </rPr>
      <t>. DO NOT ENTER THE NAME OR CLUB AS THESE WILL SELF-POPULATE WHEN THE ATHLETE NUMBER IS ENTERED. If no name or club is added, check that the athlete is on the athlete registration page and that there are no leading spaces or other characters before the number on both worksheets. (Deleting the number will automatically delete the name and club.) In mixed age events, the category for each athlete will also self-populate.</t>
    </r>
  </si>
  <si>
    <t>U11B</t>
  </si>
  <si>
    <t>U11G</t>
  </si>
  <si>
    <t>James Davie</t>
  </si>
  <si>
    <t>Elizabeth Davie</t>
  </si>
  <si>
    <t>Howler</t>
  </si>
  <si>
    <t>M40</t>
  </si>
  <si>
    <t>B'mth</t>
  </si>
  <si>
    <t>Poole</t>
  </si>
  <si>
    <t>Soton</t>
  </si>
  <si>
    <t>Poole R</t>
  </si>
  <si>
    <t>W45</t>
  </si>
  <si>
    <t>100m</t>
  </si>
  <si>
    <t>800m</t>
  </si>
  <si>
    <t>200m</t>
  </si>
  <si>
    <t>400m</t>
  </si>
  <si>
    <t>300m</t>
  </si>
  <si>
    <t>600m</t>
  </si>
  <si>
    <t>Chair Racing</t>
  </si>
  <si>
    <t xml:space="preserve"> </t>
  </si>
  <si>
    <t>75mH U13B</t>
  </si>
  <si>
    <t>800m SM/SW</t>
  </si>
  <si>
    <t>Hurdles</t>
  </si>
  <si>
    <t>70mH U13G</t>
  </si>
  <si>
    <t>800m U13B/U13G</t>
  </si>
  <si>
    <t>Shot 2.72Kg U13G</t>
  </si>
  <si>
    <t>Discus 0.75Kg U13G</t>
  </si>
  <si>
    <t>Shot 4Kg U15B</t>
  </si>
  <si>
    <t>Shot 5Kg U17M</t>
  </si>
  <si>
    <t>Hammer 4Kg U15B</t>
  </si>
  <si>
    <t>Hammer 3Kg U17W</t>
  </si>
  <si>
    <t>Throws</t>
  </si>
  <si>
    <t>Shot 2Kg Standing</t>
  </si>
  <si>
    <t>Shot 5Kg Seated</t>
  </si>
  <si>
    <t>75m U11G race 2</t>
  </si>
  <si>
    <t>75m</t>
  </si>
  <si>
    <t>600m Boys</t>
  </si>
  <si>
    <t>600m Girls</t>
  </si>
  <si>
    <t>Long Jump U11 Boys</t>
  </si>
  <si>
    <t>Long Jump U11 Girls</t>
  </si>
  <si>
    <t>Howler U11 Boys</t>
  </si>
  <si>
    <t>Howler U11 Girls</t>
  </si>
  <si>
    <t>Samuel Rapoport</t>
  </si>
  <si>
    <t>Leah Johnson</t>
  </si>
  <si>
    <t>New FJ</t>
  </si>
  <si>
    <t>Skye Johnson</t>
  </si>
  <si>
    <t>Daisy Johnson</t>
  </si>
  <si>
    <t>Pippa Churchill</t>
  </si>
  <si>
    <t>Yasmin Radouan</t>
  </si>
  <si>
    <t>Alexander Whiting</t>
  </si>
  <si>
    <t>Win</t>
  </si>
  <si>
    <t>Esmee Hurst Atkins</t>
  </si>
  <si>
    <t>Phoebe Stickland</t>
  </si>
  <si>
    <t>Harley Vincent</t>
  </si>
  <si>
    <t>Toby Bailey-Pearce</t>
  </si>
  <si>
    <t>Connor Bailey-Pearce</t>
  </si>
  <si>
    <t>William Launder</t>
  </si>
  <si>
    <t>Alexis Seymour</t>
  </si>
  <si>
    <t>Kiera Everett</t>
  </si>
  <si>
    <t>Sarah Swift</t>
  </si>
  <si>
    <t>Jasmine Munden</t>
  </si>
  <si>
    <t>Henry Cornish</t>
  </si>
  <si>
    <t>Nathaniel Willmore</t>
  </si>
  <si>
    <t>Arief McKenna</t>
  </si>
  <si>
    <t>Arabella Thurlow</t>
  </si>
  <si>
    <t>Mali Ballingall</t>
  </si>
  <si>
    <t>Paul Ballingall</t>
  </si>
  <si>
    <t>Dor</t>
  </si>
  <si>
    <t>W'borne  </t>
  </si>
  <si>
    <t>Wey SP</t>
  </si>
  <si>
    <t>New F</t>
  </si>
  <si>
    <t>Dorchester</t>
  </si>
  <si>
    <t>New Forest Runners</t>
  </si>
  <si>
    <t>Salis</t>
  </si>
  <si>
    <t>Dorset</t>
  </si>
  <si>
    <t>D</t>
  </si>
  <si>
    <t>800m U15B/U15G</t>
  </si>
  <si>
    <t>800m U17M/U17W</t>
  </si>
  <si>
    <t>1 Mile</t>
  </si>
  <si>
    <t>10,000m</t>
  </si>
  <si>
    <t>High Jump U13/U15</t>
  </si>
  <si>
    <t>,</t>
  </si>
  <si>
    <t>Discus Throw All</t>
  </si>
  <si>
    <t>Hammer Throw All</t>
  </si>
  <si>
    <t>Shot Putt All</t>
  </si>
  <si>
    <t>Weight</t>
  </si>
  <si>
    <t>Hammer 4Kg SW</t>
  </si>
  <si>
    <t>Discus 1Kg SW</t>
  </si>
  <si>
    <t>Shot 4Kg SW</t>
  </si>
  <si>
    <t>Shot 3Kg U13B</t>
  </si>
  <si>
    <t>Shot 7.26Kg SM</t>
  </si>
  <si>
    <t>Shot 3Kg U17W</t>
  </si>
  <si>
    <t>Discus 1Kg U13B</t>
  </si>
  <si>
    <t>Discus 2Kg SM</t>
  </si>
  <si>
    <t>Hammer 3Kg U13G</t>
  </si>
  <si>
    <t>Hammer 3Kg U13B</t>
  </si>
  <si>
    <t>Hammer 5Kg U17M</t>
  </si>
  <si>
    <t>Hammer 7.26Kg SM</t>
  </si>
  <si>
    <t>Adam Gulliver</t>
  </si>
  <si>
    <t>Poole AC</t>
  </si>
  <si>
    <t>New Forest Juniors</t>
  </si>
  <si>
    <t>Poole Runners</t>
  </si>
  <si>
    <t>Southampton</t>
  </si>
  <si>
    <t>Weymouth</t>
  </si>
  <si>
    <t>Wimborne</t>
  </si>
  <si>
    <t>Winchester</t>
  </si>
  <si>
    <t>Shot 6Kg U20M</t>
  </si>
  <si>
    <t>Discus 1.75Kg U20M</t>
  </si>
  <si>
    <t>Hammer 6Kg U20M</t>
  </si>
  <si>
    <t>Discus 1.25Kg U15B</t>
  </si>
  <si>
    <t>Dan Owen</t>
  </si>
  <si>
    <t>Luke Owen</t>
  </si>
  <si>
    <t>Peter Evans</t>
  </si>
  <si>
    <t>Woking</t>
  </si>
  <si>
    <t>M50</t>
  </si>
  <si>
    <t>U17W</t>
  </si>
  <si>
    <t>Laura Reeves</t>
  </si>
  <si>
    <t>Thomas Jeffrey</t>
  </si>
  <si>
    <t>Ella Jeffrey</t>
  </si>
  <si>
    <t>Adam Owen</t>
  </si>
  <si>
    <t>William Brodie</t>
  </si>
  <si>
    <t>Fletcher Brodie</t>
  </si>
  <si>
    <t>Emily Trent</t>
  </si>
  <si>
    <t>Charley Trent</t>
  </si>
  <si>
    <t>Lexie Brown</t>
  </si>
  <si>
    <t>Camilla Brown</t>
  </si>
  <si>
    <t>Marcus Pidgely</t>
  </si>
  <si>
    <t>Ethan Crowley</t>
  </si>
  <si>
    <t>Izzy Garavini</t>
  </si>
  <si>
    <t>Bournemouth</t>
  </si>
  <si>
    <t>Ruby Bowden</t>
  </si>
  <si>
    <t>Jennifer Charlwood</t>
  </si>
  <si>
    <t>Thomas Froud</t>
  </si>
  <si>
    <t>James Froud</t>
  </si>
  <si>
    <t>Lenny Wood</t>
  </si>
  <si>
    <t>Beth Mathews</t>
  </si>
  <si>
    <t>And</t>
  </si>
  <si>
    <t>Andover</t>
  </si>
  <si>
    <t>Eloise MacDonald</t>
  </si>
  <si>
    <t>Sienna Stephens</t>
  </si>
  <si>
    <t>Georgina Stokes</t>
  </si>
  <si>
    <t>Lucy Smith</t>
  </si>
  <si>
    <t>Bethany Smith</t>
  </si>
  <si>
    <t>Katelyn Smith</t>
  </si>
  <si>
    <t>Martha Preece</t>
  </si>
  <si>
    <t>AW</t>
  </si>
  <si>
    <t>Isla McPhail</t>
  </si>
  <si>
    <t>Euan McPhail</t>
  </si>
  <si>
    <t>Alex Harris</t>
  </si>
  <si>
    <t>Mya Granville</t>
  </si>
  <si>
    <t>Mahlia-Pia Johnson</t>
  </si>
  <si>
    <t>Alice-Louise Kirby</t>
  </si>
  <si>
    <t>Jamie Kirby</t>
  </si>
  <si>
    <t>Lily-Paige Littlewood</t>
  </si>
  <si>
    <t>Sarah-Louise Hazell</t>
  </si>
  <si>
    <t>Madeleine Stokes</t>
  </si>
  <si>
    <t>Oliver Dukes</t>
  </si>
  <si>
    <t>Richard Wheeler</t>
  </si>
  <si>
    <t>M55</t>
  </si>
  <si>
    <t>Leah Watts</t>
  </si>
  <si>
    <t>Lea Short</t>
  </si>
  <si>
    <t>SW</t>
  </si>
  <si>
    <t>Lita Short</t>
  </si>
  <si>
    <t>U20W</t>
  </si>
  <si>
    <t>Grace Upshall</t>
  </si>
  <si>
    <t>Madeleine Vallier</t>
  </si>
  <si>
    <t>Mark Vallier</t>
  </si>
  <si>
    <t>Rebekah Smith</t>
  </si>
  <si>
    <t>Nyla May</t>
  </si>
  <si>
    <t>Harry Ford</t>
  </si>
  <si>
    <t>Charlie Ford</t>
  </si>
  <si>
    <t>Bailey Cowell</t>
  </si>
  <si>
    <t>Jamie Paton</t>
  </si>
  <si>
    <t>Jack Evans</t>
  </si>
  <si>
    <t>Richard Cooper</t>
  </si>
  <si>
    <t>SW Vets</t>
  </si>
  <si>
    <t>Adam Booth</t>
  </si>
  <si>
    <t>Daniel Sanchez</t>
  </si>
  <si>
    <t>Jonathan Le Grance</t>
  </si>
  <si>
    <t>Janet Dickinson</t>
  </si>
  <si>
    <t>Tracy Watson</t>
  </si>
  <si>
    <t>Freja Nielsen</t>
  </si>
  <si>
    <t>Seni Purnell</t>
  </si>
  <si>
    <t>Ella Bodman</t>
  </si>
  <si>
    <t>Mia Armstrong</t>
  </si>
  <si>
    <t>Daniel Armstrong</t>
  </si>
  <si>
    <t>Elliot Slade</t>
  </si>
  <si>
    <t>Wyn Roberts</t>
  </si>
  <si>
    <t>Niamh Kirwin</t>
  </si>
  <si>
    <t>Olivia Cox-Williams</t>
  </si>
  <si>
    <t>Brian Long</t>
  </si>
  <si>
    <t>Ruth Bird</t>
  </si>
  <si>
    <t>W50</t>
  </si>
  <si>
    <t>Trinity Gaisford</t>
  </si>
  <si>
    <t>City of Portsmouth</t>
  </si>
  <si>
    <t>Rose Tripp</t>
  </si>
  <si>
    <t>Billy Godden</t>
  </si>
  <si>
    <t>Rebecca Hannibal</t>
  </si>
  <si>
    <t>Andy Gannaway</t>
  </si>
  <si>
    <t>Livvy Hewlett</t>
  </si>
  <si>
    <t>City of Salisbury</t>
  </si>
  <si>
    <t>Kevin Walker</t>
  </si>
  <si>
    <t>Freya Woollard</t>
  </si>
  <si>
    <t>Ollie Woollard</t>
  </si>
  <si>
    <t>Elliot Hall</t>
  </si>
  <si>
    <t>Alexandra Bryant</t>
  </si>
  <si>
    <t>Abigail Phillips</t>
  </si>
  <si>
    <t>Samuel Bowen</t>
  </si>
  <si>
    <t>Olivia Bowen</t>
  </si>
  <si>
    <t>Tyler Lawrence</t>
  </si>
  <si>
    <t>Amy Tonkyn</t>
  </si>
  <si>
    <t>George Walker</t>
  </si>
  <si>
    <t>Ryan Wells</t>
  </si>
  <si>
    <t>Hannah Wells</t>
  </si>
  <si>
    <t>Ed Salisbury</t>
  </si>
  <si>
    <t>Josh Salisbury</t>
  </si>
  <si>
    <t>Archie Simmonds</t>
  </si>
  <si>
    <t>Lauren Swift</t>
  </si>
  <si>
    <t>Neil Chivers</t>
  </si>
  <si>
    <t>Harry Williams</t>
  </si>
  <si>
    <t>Chris Eastwood</t>
  </si>
  <si>
    <t>Steffi Bennett</t>
  </si>
  <si>
    <t>Oliver Rawles</t>
  </si>
  <si>
    <t>Oliver Nyath</t>
  </si>
  <si>
    <t>Charlie Davies</t>
  </si>
  <si>
    <t>Ruby Sargeant</t>
  </si>
  <si>
    <t>Teagan Bannerman-Williams</t>
  </si>
  <si>
    <t>Charlie Coles</t>
  </si>
  <si>
    <t>Scott Pulley</t>
  </si>
  <si>
    <t>Alice Cox</t>
  </si>
  <si>
    <t>Crawley AC</t>
  </si>
  <si>
    <t>Rosemary Hutton</t>
  </si>
  <si>
    <t>Will Brewin</t>
  </si>
  <si>
    <t>Nancy Taylor</t>
  </si>
  <si>
    <t>Emma Jones</t>
  </si>
  <si>
    <t xml:space="preserve">Poole </t>
  </si>
  <si>
    <t>George King</t>
  </si>
  <si>
    <t>Toby Hiller</t>
  </si>
  <si>
    <t>Thomas Casson</t>
  </si>
  <si>
    <t>Andrew Ridley</t>
  </si>
  <si>
    <t>Veterans AC</t>
  </si>
  <si>
    <t>Laszlo Toth</t>
  </si>
  <si>
    <t>75m U11G race 3</t>
  </si>
  <si>
    <t>DNF</t>
  </si>
  <si>
    <t>Leo Riggs</t>
  </si>
  <si>
    <t>Mark Ruby</t>
  </si>
  <si>
    <t>Marcus Green</t>
  </si>
  <si>
    <t>David Mills</t>
  </si>
  <si>
    <t>Zoe Cluley</t>
  </si>
  <si>
    <t>Jim Windebank</t>
  </si>
  <si>
    <t>Rob Wickham</t>
  </si>
  <si>
    <t>High Jump U17/U20</t>
  </si>
  <si>
    <t>2.05.9</t>
  </si>
  <si>
    <t>Javelin Seated</t>
  </si>
  <si>
    <t>400m SM/W</t>
  </si>
  <si>
    <t>-</t>
  </si>
  <si>
    <t>Mariah Marshall</t>
  </si>
  <si>
    <t>South West Vets</t>
  </si>
  <si>
    <t>Chelt</t>
  </si>
  <si>
    <t>Cheltenham</t>
  </si>
  <si>
    <t>Ports</t>
  </si>
  <si>
    <t>Craw</t>
  </si>
  <si>
    <t>Jer</t>
  </si>
  <si>
    <t>Rad</t>
  </si>
  <si>
    <t>Swan</t>
  </si>
  <si>
    <t>Vets</t>
  </si>
  <si>
    <t>Yate</t>
  </si>
  <si>
    <t xml:space="preserve">Yate AC </t>
  </si>
  <si>
    <t>Wycombe</t>
  </si>
  <si>
    <t>Wyc P</t>
  </si>
  <si>
    <t>Bryanston Sch</t>
  </si>
  <si>
    <t>Port Regis Sch</t>
  </si>
  <si>
    <t>Baden Powell Sch</t>
  </si>
  <si>
    <t>Cowbridge AC</t>
  </si>
  <si>
    <t>M70</t>
  </si>
  <si>
    <t>W70</t>
  </si>
  <si>
    <t>William Rabjohns</t>
  </si>
  <si>
    <t>Isobel Rabjohns</t>
  </si>
  <si>
    <t>100m SM Race 1</t>
  </si>
  <si>
    <t>100m SM Race 2</t>
  </si>
  <si>
    <t>100m SW</t>
  </si>
  <si>
    <t>100m Mixed Senior</t>
  </si>
  <si>
    <t>100m U15G</t>
  </si>
  <si>
    <t>100m U15B</t>
  </si>
  <si>
    <t>100m U13B</t>
  </si>
  <si>
    <t>100m U13G Race 1</t>
  </si>
  <si>
    <t>100m U13G Race 2</t>
  </si>
  <si>
    <t>200m Mixed Senior</t>
  </si>
  <si>
    <t>200m U13G</t>
  </si>
  <si>
    <t>200m U13B</t>
  </si>
  <si>
    <t>200m SM Race 1</t>
  </si>
  <si>
    <t>200m SM Race 2</t>
  </si>
  <si>
    <t>200m U13G Race 2</t>
  </si>
  <si>
    <t>200m U15B</t>
  </si>
  <si>
    <t>200m U15G</t>
  </si>
  <si>
    <t>300m U15G/U15B/U17W</t>
  </si>
  <si>
    <t>Myles Boardman-Hirst</t>
  </si>
  <si>
    <t>Beatrice Hamblin</t>
  </si>
  <si>
    <t>Swansea Harriers AC</t>
  </si>
  <si>
    <t>Benjamin Scott</t>
  </si>
  <si>
    <t>75m U11B Race 1</t>
  </si>
  <si>
    <t>75m U11B Race 2</t>
  </si>
  <si>
    <t>75m U11G Race 1</t>
  </si>
  <si>
    <t>Dist</t>
  </si>
  <si>
    <t>*</t>
  </si>
  <si>
    <t>Kane Aubrey</t>
  </si>
  <si>
    <t>Cardiff/Donore/Villanova</t>
  </si>
  <si>
    <t>NM</t>
  </si>
  <si>
    <t>Long Jump U13G/U15G</t>
  </si>
  <si>
    <t>Long Jump U13B/U15B</t>
  </si>
  <si>
    <t>Long Jump U17/U20</t>
  </si>
  <si>
    <t>Jonathan Boyle</t>
  </si>
  <si>
    <t>Shot 3Kg U15G/U17W/W50</t>
  </si>
  <si>
    <t>Discus 1Kg  Women</t>
  </si>
  <si>
    <t>Discus 1.5Kg U17M/M50</t>
  </si>
  <si>
    <t>Hammer 3Kg Women (V)</t>
  </si>
  <si>
    <t>Melissa Bird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</si>
</sst>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ss.0"/>
  </numFmts>
  <fonts count="10" x14ac:knownFonts="1">
    <font>
      <sz val="10"/>
      <name val="Arial"/>
    </font>
    <font>
      <b/>
      <sz val="9"/>
      <name val="Arial"/>
      <family val="2"/>
    </font>
    <font>
      <sz val="9"/>
      <name val="Arial"/>
      <family val="2"/>
    </font>
    <font>
      <b/>
      <sz val="10"/>
      <name val="Arial"/>
      <family val="2"/>
    </font>
    <font>
      <sz val="10"/>
      <name val="Arial"/>
      <family val="2"/>
    </font>
    <font>
      <u/>
      <sz val="10"/>
      <name val="Arial"/>
      <family val="2"/>
    </font>
    <font>
      <sz val="10"/>
      <color indexed="10"/>
      <name val="Arial"/>
      <family val="2"/>
    </font>
    <font>
      <b/>
      <u/>
      <sz val="10"/>
      <name val="Arial"/>
      <family val="2"/>
    </font>
    <font>
      <sz val="10"/>
      <color indexed="60"/>
      <name val="Arial"/>
      <family val="2"/>
    </font>
    <font>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4.9989318521683403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1">
    <xf numFmtId="0" fontId="0" fillId="0" borderId="0"/>
  </cellStyleXfs>
  <cellXfs count="197">
    <xf numFmtId="0" fontId="0" fillId="0" borderId="0" xfId="0"/>
    <xf numFmtId="0" fontId="3" fillId="0" borderId="0" xfId="0" applyFont="1"/>
    <xf numFmtId="0" fontId="4" fillId="0" borderId="0" xfId="0" applyFont="1"/>
    <xf numFmtId="0" fontId="0" fillId="0" borderId="0" xfId="0" applyProtection="1">
      <protection locked="0"/>
    </xf>
    <xf numFmtId="0" fontId="1"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164" fontId="3" fillId="0" borderId="3" xfId="0" applyNumberFormat="1"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4" fillId="0" borderId="6" xfId="0" applyFont="1" applyBorder="1" applyAlignment="1" applyProtection="1">
      <alignment horizontal="left"/>
      <protection locked="0"/>
    </xf>
    <xf numFmtId="0" fontId="0" fillId="2" borderId="7" xfId="0" applyFill="1" applyBorder="1" applyProtection="1">
      <protection locked="0"/>
    </xf>
    <xf numFmtId="0" fontId="2" fillId="2" borderId="8" xfId="0" applyFont="1" applyFill="1" applyBorder="1" applyAlignment="1" applyProtection="1">
      <alignment horizontal="center"/>
      <protection locked="0"/>
    </xf>
    <xf numFmtId="0" fontId="2" fillId="0" borderId="9" xfId="0" applyFont="1" applyBorder="1" applyAlignment="1" applyProtection="1">
      <alignment horizontal="center"/>
      <protection locked="0"/>
    </xf>
    <xf numFmtId="0" fontId="4" fillId="0" borderId="10" xfId="0" applyFont="1" applyBorder="1" applyAlignment="1" applyProtection="1">
      <alignment horizontal="left"/>
      <protection locked="0"/>
    </xf>
    <xf numFmtId="0" fontId="0" fillId="2" borderId="11" xfId="0" applyFill="1" applyBorder="1" applyProtection="1">
      <protection locked="0"/>
    </xf>
    <xf numFmtId="0" fontId="2" fillId="2" borderId="12" xfId="0" applyFont="1" applyFill="1" applyBorder="1" applyAlignment="1" applyProtection="1">
      <alignment horizontal="center"/>
      <protection locked="0"/>
    </xf>
    <xf numFmtId="0" fontId="2"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0" fillId="2" borderId="15" xfId="0" applyFill="1" applyBorder="1" applyProtection="1">
      <protection locked="0"/>
    </xf>
    <xf numFmtId="0" fontId="0" fillId="2" borderId="16" xfId="0" applyFill="1" applyBorder="1" applyProtection="1">
      <protection locked="0"/>
    </xf>
    <xf numFmtId="0" fontId="4" fillId="0" borderId="17" xfId="0" applyFont="1" applyBorder="1" applyAlignment="1" applyProtection="1">
      <alignment horizontal="center"/>
    </xf>
    <xf numFmtId="0" fontId="0" fillId="0" borderId="0" xfId="0" applyAlignment="1" applyProtection="1">
      <alignment horizontal="center" vertical="top"/>
    </xf>
    <xf numFmtId="0" fontId="0" fillId="0" borderId="0" xfId="0" applyProtection="1"/>
    <xf numFmtId="0" fontId="0" fillId="0" borderId="18" xfId="0" applyBorder="1" applyAlignment="1" applyProtection="1">
      <alignment horizontal="center" vertical="top"/>
    </xf>
    <xf numFmtId="0" fontId="7" fillId="0" borderId="4" xfId="0" applyFont="1" applyBorder="1" applyProtection="1"/>
    <xf numFmtId="0" fontId="4" fillId="0" borderId="0" xfId="0" applyFont="1" applyProtection="1"/>
    <xf numFmtId="0" fontId="0" fillId="0" borderId="19" xfId="0" applyBorder="1" applyAlignment="1" applyProtection="1">
      <alignment horizontal="center" vertical="top"/>
    </xf>
    <xf numFmtId="0" fontId="4" fillId="0" borderId="8" xfId="0" applyFont="1" applyBorder="1" applyAlignment="1" applyProtection="1">
      <alignment wrapText="1"/>
    </xf>
    <xf numFmtId="0" fontId="9" fillId="0" borderId="0" xfId="0" applyFont="1" applyFill="1" applyProtection="1"/>
    <xf numFmtId="0" fontId="0" fillId="0" borderId="20" xfId="0" applyBorder="1" applyAlignment="1" applyProtection="1">
      <alignment horizontal="center" vertical="top"/>
    </xf>
    <xf numFmtId="0" fontId="0" fillId="0" borderId="12" xfId="0" applyBorder="1" applyProtection="1"/>
    <xf numFmtId="0" fontId="1"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164" fontId="3" fillId="0" borderId="3" xfId="0" applyNumberFormat="1" applyFont="1" applyBorder="1" applyAlignment="1" applyProtection="1">
      <alignment horizontal="center"/>
    </xf>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2" fillId="0" borderId="5" xfId="0" applyFont="1" applyBorder="1" applyAlignment="1" applyProtection="1">
      <alignment horizontal="center"/>
    </xf>
    <xf numFmtId="0" fontId="4" fillId="0" borderId="6" xfId="0" applyFont="1" applyBorder="1" applyAlignment="1" applyProtection="1">
      <alignment horizontal="left"/>
    </xf>
    <xf numFmtId="0" fontId="0" fillId="2" borderId="7" xfId="0" applyFill="1" applyBorder="1" applyProtection="1"/>
    <xf numFmtId="0" fontId="2" fillId="2" borderId="8" xfId="0" applyFont="1" applyFill="1" applyBorder="1" applyAlignment="1" applyProtection="1">
      <alignment horizontal="center"/>
    </xf>
    <xf numFmtId="0" fontId="2" fillId="0" borderId="9" xfId="0" applyFont="1" applyBorder="1" applyAlignment="1" applyProtection="1">
      <alignment horizontal="center"/>
    </xf>
    <xf numFmtId="0" fontId="4" fillId="0" borderId="10" xfId="0" applyFont="1" applyBorder="1" applyAlignment="1" applyProtection="1">
      <alignment horizontal="left"/>
    </xf>
    <xf numFmtId="0" fontId="4" fillId="0" borderId="7" xfId="0" applyFont="1" applyBorder="1" applyAlignment="1" applyProtection="1">
      <alignment horizontal="center"/>
    </xf>
    <xf numFmtId="0" fontId="0" fillId="2" borderId="11" xfId="0" applyFill="1" applyBorder="1" applyProtection="1"/>
    <xf numFmtId="0" fontId="2" fillId="2" borderId="12" xfId="0" applyFont="1" applyFill="1" applyBorder="1" applyAlignment="1" applyProtection="1">
      <alignment horizontal="center"/>
    </xf>
    <xf numFmtId="0" fontId="2" fillId="0" borderId="13" xfId="0" applyFont="1" applyBorder="1" applyAlignment="1" applyProtection="1">
      <alignment horizontal="center"/>
    </xf>
    <xf numFmtId="0" fontId="3" fillId="0" borderId="14" xfId="0" applyFont="1" applyBorder="1" applyAlignment="1" applyProtection="1">
      <alignment horizontal="center"/>
    </xf>
    <xf numFmtId="0" fontId="4" fillId="0" borderId="21" xfId="0" applyFont="1" applyBorder="1" applyAlignment="1" applyProtection="1">
      <alignment horizontal="center"/>
    </xf>
    <xf numFmtId="0" fontId="0" fillId="2" borderId="15" xfId="0" applyFill="1" applyBorder="1" applyProtection="1"/>
    <xf numFmtId="0" fontId="0" fillId="2" borderId="16" xfId="0" applyFill="1" applyBorder="1" applyProtection="1"/>
    <xf numFmtId="0" fontId="3" fillId="0" borderId="0" xfId="0" applyFont="1" applyBorder="1" applyAlignment="1" applyProtection="1">
      <alignment horizontal="left"/>
      <protection locked="0"/>
    </xf>
    <xf numFmtId="0" fontId="3" fillId="0" borderId="0" xfId="0" applyFont="1" applyAlignment="1" applyProtection="1">
      <alignment horizontal="center"/>
      <protection locked="0"/>
    </xf>
    <xf numFmtId="164" fontId="4" fillId="0" borderId="0" xfId="0" applyNumberFormat="1" applyFont="1" applyAlignment="1" applyProtection="1">
      <alignment horizontal="center"/>
      <protection locked="0"/>
    </xf>
    <xf numFmtId="0" fontId="0" fillId="3" borderId="0" xfId="0" applyFill="1"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0" fillId="3" borderId="0" xfId="0" applyFill="1" applyAlignment="1" applyProtection="1">
      <alignment horizontal="center"/>
      <protection locked="0"/>
    </xf>
    <xf numFmtId="2" fontId="4" fillId="0" borderId="0" xfId="0" applyNumberFormat="1" applyFont="1" applyAlignment="1" applyProtection="1">
      <alignment horizontal="center"/>
      <protection locked="0"/>
    </xf>
    <xf numFmtId="0" fontId="4" fillId="0" borderId="0" xfId="0" applyFont="1" applyAlignment="1" applyProtection="1">
      <alignment horizontal="left"/>
      <protection locked="0"/>
    </xf>
    <xf numFmtId="0" fontId="2" fillId="3" borderId="0"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0" fillId="2" borderId="8" xfId="0" applyFill="1" applyBorder="1" applyAlignment="1" applyProtection="1">
      <alignment horizontal="center"/>
      <protection locked="0"/>
    </xf>
    <xf numFmtId="0" fontId="2" fillId="2" borderId="7" xfId="0" applyFont="1" applyFill="1" applyBorder="1" applyProtection="1">
      <protection locked="0"/>
    </xf>
    <xf numFmtId="0" fontId="0" fillId="2" borderId="12" xfId="0" applyFill="1" applyBorder="1" applyAlignment="1" applyProtection="1">
      <alignment horizontal="center"/>
      <protection locked="0"/>
    </xf>
    <xf numFmtId="0" fontId="2" fillId="2" borderId="11" xfId="0" applyFont="1" applyFill="1" applyBorder="1" applyProtection="1">
      <protection locked="0"/>
    </xf>
    <xf numFmtId="2" fontId="0" fillId="2" borderId="12" xfId="0" applyNumberFormat="1" applyFill="1" applyBorder="1" applyAlignment="1" applyProtection="1">
      <alignment horizontal="center"/>
      <protection locked="0"/>
    </xf>
    <xf numFmtId="0" fontId="0" fillId="0" borderId="10" xfId="0" applyBorder="1" applyAlignment="1" applyProtection="1">
      <alignment horizontal="left"/>
      <protection locked="0"/>
    </xf>
    <xf numFmtId="0" fontId="3" fillId="0" borderId="10" xfId="0" applyFont="1" applyBorder="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14" xfId="0" applyFont="1" applyBorder="1" applyAlignment="1" applyProtection="1">
      <alignment horizontal="left"/>
      <protection locked="0"/>
    </xf>
    <xf numFmtId="0" fontId="0" fillId="2" borderId="16" xfId="0" applyFill="1" applyBorder="1" applyAlignment="1" applyProtection="1">
      <alignment horizontal="center"/>
      <protection locked="0"/>
    </xf>
    <xf numFmtId="0" fontId="0" fillId="0" borderId="0" xfId="0" applyAlignment="1" applyProtection="1">
      <alignment horizontal="left"/>
      <protection locked="0"/>
    </xf>
    <xf numFmtId="2" fontId="0" fillId="0" borderId="0" xfId="0" applyNumberFormat="1" applyAlignment="1" applyProtection="1">
      <alignment horizontal="center"/>
      <protection locked="0"/>
    </xf>
    <xf numFmtId="2" fontId="2" fillId="2" borderId="12" xfId="0" applyNumberFormat="1" applyFont="1" applyFill="1" applyBorder="1" applyAlignment="1" applyProtection="1">
      <alignment horizontal="center"/>
      <protection locked="0"/>
    </xf>
    <xf numFmtId="164" fontId="0" fillId="0" borderId="0" xfId="0" applyNumberFormat="1" applyAlignment="1" applyProtection="1">
      <alignment horizontal="center"/>
      <protection locked="0"/>
    </xf>
    <xf numFmtId="0" fontId="1" fillId="3" borderId="0" xfId="0" applyFont="1" applyFill="1" applyBorder="1" applyAlignment="1" applyProtection="1">
      <alignment horizontal="center"/>
      <protection locked="0"/>
    </xf>
    <xf numFmtId="164" fontId="2" fillId="2" borderId="12" xfId="0" applyNumberFormat="1" applyFont="1" applyFill="1" applyBorder="1" applyAlignment="1" applyProtection="1">
      <alignment horizontal="center"/>
      <protection locked="0"/>
    </xf>
    <xf numFmtId="0" fontId="1" fillId="0" borderId="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3" fillId="0" borderId="0" xfId="0" applyFont="1" applyAlignment="1" applyProtection="1">
      <protection locked="0"/>
    </xf>
    <xf numFmtId="0" fontId="0" fillId="0" borderId="0" xfId="0" applyAlignment="1" applyProtection="1">
      <protection locked="0"/>
    </xf>
    <xf numFmtId="0" fontId="3" fillId="0" borderId="10" xfId="0" applyFont="1" applyBorder="1" applyAlignment="1" applyProtection="1">
      <alignment horizontal="left"/>
      <protection locked="0"/>
    </xf>
    <xf numFmtId="0" fontId="4" fillId="0" borderId="0" xfId="0" applyFont="1" applyAlignment="1" applyProtection="1">
      <protection locked="0"/>
    </xf>
    <xf numFmtId="0" fontId="4" fillId="0" borderId="6" xfId="0" applyFont="1" applyBorder="1" applyAlignment="1" applyProtection="1">
      <protection locked="0"/>
    </xf>
    <xf numFmtId="0" fontId="4" fillId="0" borderId="10" xfId="0" applyFont="1" applyBorder="1" applyAlignment="1" applyProtection="1">
      <protection locked="0"/>
    </xf>
    <xf numFmtId="0" fontId="0" fillId="0" borderId="10" xfId="0" applyBorder="1" applyAlignment="1" applyProtection="1">
      <protection locked="0"/>
    </xf>
    <xf numFmtId="0" fontId="3" fillId="0" borderId="10" xfId="0" applyFont="1" applyBorder="1" applyAlignment="1" applyProtection="1">
      <protection locked="0"/>
    </xf>
    <xf numFmtId="0" fontId="4" fillId="0" borderId="14" xfId="0" applyFont="1" applyBorder="1" applyAlignment="1" applyProtection="1">
      <protection locked="0"/>
    </xf>
    <xf numFmtId="0" fontId="2" fillId="0" borderId="23" xfId="0" applyFont="1" applyBorder="1" applyAlignment="1" applyProtection="1">
      <alignment horizontal="center"/>
      <protection locked="0"/>
    </xf>
    <xf numFmtId="0" fontId="4" fillId="0" borderId="24" xfId="0" applyFont="1" applyBorder="1" applyAlignment="1" applyProtection="1">
      <protection locked="0"/>
    </xf>
    <xf numFmtId="0" fontId="0" fillId="2" borderId="25" xfId="0" applyFill="1" applyBorder="1" applyProtection="1">
      <protection locked="0"/>
    </xf>
    <xf numFmtId="0" fontId="0" fillId="2" borderId="26" xfId="0" applyFill="1" applyBorder="1" applyAlignment="1" applyProtection="1">
      <alignment horizontal="center"/>
      <protection locked="0"/>
    </xf>
    <xf numFmtId="0" fontId="2" fillId="0" borderId="22" xfId="0" applyFont="1" applyFill="1" applyBorder="1" applyAlignment="1" applyProtection="1">
      <alignment horizontal="center"/>
      <protection locked="0"/>
    </xf>
    <xf numFmtId="0" fontId="4" fillId="0" borderId="22" xfId="0" applyFont="1" applyFill="1" applyBorder="1" applyAlignment="1" applyProtection="1">
      <alignment horizontal="left"/>
      <protection locked="0"/>
    </xf>
    <xf numFmtId="0" fontId="4" fillId="0" borderId="22" xfId="0" applyFont="1" applyFill="1" applyBorder="1" applyAlignment="1" applyProtection="1">
      <alignment horizontal="center"/>
      <protection locked="0"/>
    </xf>
    <xf numFmtId="2" fontId="4" fillId="0" borderId="22" xfId="0" applyNumberFormat="1" applyFont="1" applyFill="1" applyBorder="1" applyAlignment="1" applyProtection="1">
      <alignment horizontal="center"/>
      <protection locked="0"/>
    </xf>
    <xf numFmtId="0" fontId="0" fillId="0" borderId="22" xfId="0" applyFill="1" applyBorder="1" applyProtection="1">
      <protection locked="0"/>
    </xf>
    <xf numFmtId="0" fontId="0" fillId="0" borderId="22" xfId="0" applyFill="1" applyBorder="1" applyAlignment="1" applyProtection="1">
      <alignment horizontal="center"/>
      <protection locked="0"/>
    </xf>
    <xf numFmtId="1" fontId="4" fillId="0" borderId="0" xfId="0" applyNumberFormat="1" applyFont="1" applyAlignment="1" applyProtection="1">
      <alignment horizontal="center"/>
      <protection locked="0"/>
    </xf>
    <xf numFmtId="0" fontId="3"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164" fontId="4" fillId="0" borderId="0" xfId="0" applyNumberFormat="1" applyFont="1"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164" fontId="3"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protection locked="0"/>
    </xf>
    <xf numFmtId="0" fontId="2" fillId="0" borderId="0" xfId="0" applyFont="1" applyFill="1" applyBorder="1" applyProtection="1">
      <protection locked="0"/>
    </xf>
    <xf numFmtId="0" fontId="3" fillId="0" borderId="0" xfId="0" applyFont="1" applyBorder="1" applyAlignment="1" applyProtection="1">
      <protection locked="0"/>
    </xf>
    <xf numFmtId="0" fontId="0" fillId="0" borderId="0" xfId="0" applyFill="1" applyBorder="1" applyAlignment="1" applyProtection="1">
      <alignment horizontal="left"/>
      <protection locked="0"/>
    </xf>
    <xf numFmtId="164" fontId="0" fillId="0" borderId="0" xfId="0" applyNumberFormat="1" applyFill="1" applyBorder="1" applyAlignment="1" applyProtection="1">
      <alignment horizontal="center"/>
      <protection locked="0"/>
    </xf>
    <xf numFmtId="0" fontId="0" fillId="0" borderId="0" xfId="0" applyFill="1" applyBorder="1" applyAlignment="1" applyProtection="1">
      <protection locked="0"/>
    </xf>
    <xf numFmtId="0" fontId="4" fillId="0" borderId="0" xfId="0" applyFont="1" applyFill="1" applyBorder="1" applyAlignment="1" applyProtection="1">
      <protection locked="0"/>
    </xf>
    <xf numFmtId="0" fontId="4" fillId="0" borderId="11" xfId="0" applyFont="1" applyBorder="1" applyAlignment="1" applyProtection="1">
      <alignment horizontal="center"/>
    </xf>
    <xf numFmtId="0" fontId="4" fillId="0" borderId="15" xfId="0" applyFont="1" applyBorder="1" applyAlignment="1" applyProtection="1">
      <alignment horizontal="center"/>
    </xf>
    <xf numFmtId="0" fontId="4" fillId="2" borderId="11" xfId="0" applyFont="1" applyFill="1" applyBorder="1" applyProtection="1">
      <protection locked="0"/>
    </xf>
    <xf numFmtId="0" fontId="3" fillId="0" borderId="0" xfId="0" applyFont="1" applyProtection="1"/>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47" fontId="0" fillId="2" borderId="12" xfId="0" applyNumberFormat="1" applyFill="1" applyBorder="1" applyAlignment="1" applyProtection="1">
      <alignment horizontal="center"/>
      <protection locked="0"/>
    </xf>
    <xf numFmtId="0" fontId="4" fillId="0" borderId="0" xfId="0" applyFont="1" applyFill="1"/>
    <xf numFmtId="0" fontId="4" fillId="0" borderId="0" xfId="0" applyFont="1" applyFill="1" applyAlignment="1">
      <alignment horizontal="center"/>
    </xf>
    <xf numFmtId="0" fontId="0" fillId="0" borderId="0" xfId="0" applyFill="1" applyAlignment="1">
      <alignment horizontal="center"/>
    </xf>
    <xf numFmtId="165" fontId="2" fillId="2" borderId="8" xfId="0" applyNumberFormat="1" applyFont="1" applyFill="1" applyBorder="1" applyAlignment="1" applyProtection="1">
      <alignment horizontal="center"/>
      <protection locked="0"/>
    </xf>
    <xf numFmtId="2" fontId="2" fillId="2" borderId="8" xfId="0" applyNumberFormat="1" applyFont="1" applyFill="1" applyBorder="1" applyAlignment="1" applyProtection="1">
      <alignment horizontal="center"/>
      <protection locked="0"/>
    </xf>
    <xf numFmtId="164" fontId="2" fillId="2" borderId="8" xfId="0" applyNumberFormat="1" applyFon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0" fontId="4" fillId="0" borderId="25" xfId="0" applyFont="1" applyBorder="1" applyAlignment="1" applyProtection="1">
      <alignment horizontal="center"/>
    </xf>
    <xf numFmtId="0" fontId="4" fillId="0" borderId="24" xfId="0" applyFont="1" applyBorder="1" applyAlignment="1" applyProtection="1">
      <alignment horizontal="left"/>
      <protection locked="0"/>
    </xf>
    <xf numFmtId="0" fontId="2" fillId="0" borderId="28" xfId="0" applyFont="1" applyBorder="1" applyAlignment="1" applyProtection="1">
      <alignment horizontal="center"/>
      <protection locked="0"/>
    </xf>
    <xf numFmtId="0" fontId="4" fillId="0" borderId="29" xfId="0" applyFont="1" applyBorder="1" applyAlignment="1" applyProtection="1">
      <alignment horizontal="left"/>
      <protection locked="0"/>
    </xf>
    <xf numFmtId="0" fontId="4" fillId="0" borderId="30" xfId="0" applyFont="1" applyBorder="1" applyAlignment="1" applyProtection="1">
      <alignment horizontal="center"/>
    </xf>
    <xf numFmtId="0" fontId="0" fillId="2" borderId="31" xfId="0" applyFill="1" applyBorder="1" applyAlignment="1" applyProtection="1">
      <alignment horizontal="center"/>
      <protection locked="0"/>
    </xf>
    <xf numFmtId="0" fontId="4" fillId="0" borderId="0" xfId="0" applyFont="1" applyBorder="1" applyAlignment="1" applyProtection="1">
      <protection locked="0"/>
    </xf>
    <xf numFmtId="0" fontId="4" fillId="0" borderId="0" xfId="0" applyFont="1" applyBorder="1" applyAlignment="1" applyProtection="1">
      <alignment horizontal="center"/>
      <protection locked="0"/>
    </xf>
    <xf numFmtId="164" fontId="4" fillId="0" borderId="0" xfId="0" applyNumberFormat="1" applyFont="1"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2" fillId="2" borderId="11" xfId="0" applyFont="1" applyFill="1" applyBorder="1" applyAlignment="1" applyProtection="1">
      <alignment horizontal="right"/>
      <protection locked="0"/>
    </xf>
    <xf numFmtId="0" fontId="0" fillId="4" borderId="0" xfId="0" applyFill="1" applyProtection="1">
      <protection locked="0"/>
    </xf>
    <xf numFmtId="0" fontId="0" fillId="4" borderId="0" xfId="0" applyFill="1" applyAlignment="1" applyProtection="1">
      <alignment horizontal="center"/>
      <protection locked="0"/>
    </xf>
    <xf numFmtId="0" fontId="2" fillId="4" borderId="0" xfId="0" applyFont="1" applyFill="1" applyAlignment="1" applyProtection="1">
      <alignment horizontal="center"/>
      <protection locked="0"/>
    </xf>
    <xf numFmtId="0" fontId="0" fillId="4" borderId="0" xfId="0" applyFill="1" applyBorder="1" applyProtection="1">
      <protection locked="0"/>
    </xf>
    <xf numFmtId="0" fontId="3" fillId="4" borderId="0"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0" xfId="0" applyFont="1" applyFill="1" applyBorder="1" applyAlignment="1" applyProtection="1">
      <alignment horizontal="left"/>
      <protection locked="0"/>
    </xf>
    <xf numFmtId="0" fontId="0" fillId="4" borderId="0" xfId="0" applyFill="1" applyBorder="1" applyAlignment="1" applyProtection="1">
      <alignment horizontal="left"/>
      <protection locked="0"/>
    </xf>
    <xf numFmtId="0" fontId="0" fillId="2" borderId="7" xfId="0" applyFill="1" applyBorder="1" applyAlignment="1" applyProtection="1">
      <alignment horizontal="right"/>
      <protection locked="0"/>
    </xf>
    <xf numFmtId="0" fontId="0" fillId="2" borderId="11" xfId="0" applyFill="1" applyBorder="1" applyAlignment="1" applyProtection="1">
      <alignment horizontal="right"/>
      <protection locked="0"/>
    </xf>
    <xf numFmtId="0" fontId="0" fillId="2" borderId="7" xfId="0" applyFill="1" applyBorder="1" applyAlignment="1" applyProtection="1">
      <protection locked="0"/>
    </xf>
    <xf numFmtId="0" fontId="0" fillId="2" borderId="11" xfId="0" applyFill="1" applyBorder="1" applyAlignment="1" applyProtection="1">
      <protection locked="0"/>
    </xf>
    <xf numFmtId="0" fontId="2" fillId="2" borderId="11" xfId="0" applyFont="1" applyFill="1" applyBorder="1" applyAlignment="1" applyProtection="1">
      <protection locked="0"/>
    </xf>
    <xf numFmtId="0" fontId="0" fillId="2" borderId="15" xfId="0" applyFill="1" applyBorder="1" applyAlignment="1" applyProtection="1">
      <protection locked="0"/>
    </xf>
    <xf numFmtId="0" fontId="0" fillId="2" borderId="30" xfId="0" applyFill="1" applyBorder="1" applyAlignment="1" applyProtection="1">
      <alignment horizontal="right"/>
      <protection locked="0"/>
    </xf>
    <xf numFmtId="0" fontId="0" fillId="2" borderId="12" xfId="0" applyFill="1" applyBorder="1" applyAlignment="1" applyProtection="1">
      <alignment horizontal="right"/>
      <protection locked="0"/>
    </xf>
    <xf numFmtId="2" fontId="2" fillId="2" borderId="12" xfId="0" applyNumberFormat="1" applyFont="1" applyFill="1" applyBorder="1" applyAlignment="1" applyProtection="1">
      <alignment horizontal="right"/>
      <protection locked="0"/>
    </xf>
    <xf numFmtId="2" fontId="0" fillId="2" borderId="12" xfId="0" applyNumberFormat="1" applyFill="1" applyBorder="1" applyAlignment="1" applyProtection="1">
      <alignment horizontal="right"/>
      <protection locked="0"/>
    </xf>
    <xf numFmtId="0" fontId="0" fillId="2" borderId="16" xfId="0" applyFill="1" applyBorder="1" applyAlignment="1" applyProtection="1">
      <alignment horizontal="right"/>
      <protection locked="0"/>
    </xf>
    <xf numFmtId="0" fontId="0" fillId="2" borderId="15" xfId="0" applyFill="1" applyBorder="1" applyAlignment="1" applyProtection="1">
      <alignment horizontal="right"/>
      <protection locked="0"/>
    </xf>
    <xf numFmtId="0" fontId="0" fillId="2" borderId="12" xfId="0" applyFill="1" applyBorder="1" applyAlignment="1" applyProtection="1">
      <protection locked="0"/>
    </xf>
    <xf numFmtId="2" fontId="2" fillId="2" borderId="12" xfId="0" applyNumberFormat="1" applyFont="1" applyFill="1" applyBorder="1" applyAlignment="1" applyProtection="1">
      <protection locked="0"/>
    </xf>
    <xf numFmtId="2" fontId="0" fillId="2" borderId="12" xfId="0" applyNumberFormat="1" applyFill="1" applyBorder="1" applyAlignment="1" applyProtection="1">
      <protection locked="0"/>
    </xf>
    <xf numFmtId="0" fontId="0" fillId="2" borderId="16" xfId="0" applyFill="1" applyBorder="1" applyAlignment="1" applyProtection="1">
      <protection locked="0"/>
    </xf>
    <xf numFmtId="0" fontId="3" fillId="0" borderId="0" xfId="0" applyFont="1" applyAlignment="1" applyProtection="1">
      <alignment horizontal="left"/>
      <protection locked="0"/>
    </xf>
    <xf numFmtId="2" fontId="0" fillId="2" borderId="16" xfId="0" applyNumberFormat="1" applyFill="1" applyBorder="1" applyAlignment="1" applyProtection="1">
      <alignment horizontal="center"/>
      <protection locked="0"/>
    </xf>
    <xf numFmtId="165" fontId="4" fillId="2" borderId="8" xfId="0" applyNumberFormat="1" applyFont="1" applyFill="1" applyBorder="1" applyAlignment="1" applyProtection="1">
      <alignment horizontal="center"/>
      <protection locked="0"/>
    </xf>
    <xf numFmtId="165" fontId="4" fillId="2" borderId="12" xfId="0" applyNumberFormat="1" applyFont="1" applyFill="1" applyBorder="1" applyAlignment="1" applyProtection="1">
      <alignment horizontal="center"/>
      <protection locked="0"/>
    </xf>
    <xf numFmtId="47" fontId="4" fillId="2" borderId="12" xfId="0" applyNumberFormat="1" applyFont="1" applyFill="1" applyBorder="1" applyAlignment="1" applyProtection="1">
      <alignment horizontal="center"/>
      <protection locked="0"/>
    </xf>
    <xf numFmtId="0" fontId="0" fillId="2" borderId="25" xfId="0" applyFill="1" applyBorder="1" applyAlignment="1" applyProtection="1">
      <protection locked="0"/>
    </xf>
    <xf numFmtId="47" fontId="4" fillId="2" borderId="8" xfId="0" applyNumberFormat="1" applyFont="1" applyFill="1" applyBorder="1" applyAlignment="1" applyProtection="1">
      <alignment horizontal="center"/>
      <protection locked="0"/>
    </xf>
    <xf numFmtId="165" fontId="4" fillId="0" borderId="0" xfId="0" applyNumberFormat="1" applyFont="1" applyAlignment="1" applyProtection="1">
      <protection locked="0"/>
    </xf>
    <xf numFmtId="47" fontId="4" fillId="2" borderId="26" xfId="0" applyNumberFormat="1" applyFont="1" applyFill="1" applyBorder="1" applyAlignment="1" applyProtection="1">
      <alignment horizontal="center"/>
      <protection locked="0"/>
    </xf>
    <xf numFmtId="0" fontId="4" fillId="2" borderId="15" xfId="0" applyFont="1" applyFill="1" applyBorder="1" applyAlignment="1" applyProtection="1">
      <alignment horizontal="center"/>
    </xf>
    <xf numFmtId="2" fontId="4" fillId="2" borderId="15" xfId="0" applyNumberFormat="1" applyFont="1" applyFill="1" applyBorder="1" applyAlignment="1" applyProtection="1">
      <alignment horizontal="center"/>
    </xf>
    <xf numFmtId="164" fontId="2" fillId="2" borderId="8" xfId="0" applyNumberFormat="1" applyFont="1" applyFill="1" applyBorder="1" applyAlignment="1" applyProtection="1">
      <alignment horizontal="right"/>
      <protection locked="0"/>
    </xf>
    <xf numFmtId="164" fontId="0" fillId="2" borderId="16" xfId="0" applyNumberFormat="1" applyFill="1" applyBorder="1" applyAlignment="1" applyProtection="1">
      <alignment horizontal="center"/>
      <protection locked="0"/>
    </xf>
    <xf numFmtId="164" fontId="0" fillId="2" borderId="16" xfId="0" applyNumberFormat="1" applyFill="1" applyBorder="1" applyAlignment="1" applyProtection="1">
      <alignment horizontal="right"/>
      <protection locked="0"/>
    </xf>
    <xf numFmtId="2" fontId="0" fillId="2" borderId="16" xfId="0" applyNumberFormat="1" applyFill="1" applyBorder="1" applyAlignment="1" applyProtection="1">
      <alignment horizontal="right"/>
      <protection locked="0"/>
    </xf>
    <xf numFmtId="2" fontId="0" fillId="2" borderId="8" xfId="0" applyNumberFormat="1" applyFill="1" applyBorder="1" applyAlignment="1" applyProtection="1">
      <alignment horizontal="right"/>
      <protection locked="0"/>
    </xf>
    <xf numFmtId="0" fontId="0" fillId="0" borderId="0" xfId="0" applyFont="1" applyAlignment="1">
      <alignment horizontal="center"/>
    </xf>
    <xf numFmtId="0" fontId="4" fillId="2" borderId="15" xfId="0" applyFont="1" applyFill="1" applyBorder="1" applyAlignment="1" applyProtection="1">
      <alignment horizontal="right"/>
    </xf>
    <xf numFmtId="0" fontId="2" fillId="2" borderId="7" xfId="0" applyFont="1" applyFill="1" applyBorder="1" applyAlignment="1" applyProtection="1">
      <alignment horizontal="right"/>
      <protection locked="0"/>
    </xf>
    <xf numFmtId="0" fontId="0" fillId="2" borderId="25" xfId="0" applyFill="1" applyBorder="1" applyAlignment="1" applyProtection="1">
      <alignment horizontal="right"/>
      <protection locked="0"/>
    </xf>
    <xf numFmtId="164" fontId="0" fillId="2" borderId="30" xfId="0" applyNumberFormat="1" applyFill="1" applyBorder="1" applyAlignment="1" applyProtection="1">
      <alignment horizontal="right"/>
      <protection locked="0"/>
    </xf>
    <xf numFmtId="0" fontId="5" fillId="0" borderId="12" xfId="0" applyFont="1" applyBorder="1" applyAlignment="1" applyProtection="1">
      <alignment vertical="top" wrapText="1"/>
    </xf>
    <xf numFmtId="0" fontId="0" fillId="0" borderId="12" xfId="0" applyBorder="1" applyAlignment="1" applyProtection="1">
      <alignment vertical="top"/>
    </xf>
    <xf numFmtId="0" fontId="0" fillId="0" borderId="16" xfId="0" applyBorder="1" applyAlignment="1" applyProtection="1">
      <alignment vertical="top"/>
    </xf>
    <xf numFmtId="0" fontId="0" fillId="0" borderId="20" xfId="0" applyBorder="1" applyAlignment="1" applyProtection="1">
      <alignment horizontal="center" vertical="top"/>
    </xf>
    <xf numFmtId="0" fontId="0" fillId="0" borderId="27" xfId="0" applyBorder="1" applyAlignment="1" applyProtection="1">
      <alignment horizontal="center" vertical="top"/>
    </xf>
  </cellXfs>
  <cellStyles count="1">
    <cellStyle name="Normal" xfId="0" builtinId="0"/>
  </cellStyles>
  <dxfs count="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57150</xdr:colOff>
      <xdr:row>4</xdr:row>
      <xdr:rowOff>697230</xdr:rowOff>
    </xdr:from>
    <xdr:to>
      <xdr:col>8</xdr:col>
      <xdr:colOff>483888</xdr:colOff>
      <xdr:row>4</xdr:row>
      <xdr:rowOff>1114485</xdr:rowOff>
    </xdr:to>
    <xdr:sp macro="" textlink="">
      <xdr:nvSpPr>
        <xdr:cNvPr id="2" name="Rectangular Callout 1">
          <a:extLst>
            <a:ext uri="{FF2B5EF4-FFF2-40B4-BE49-F238E27FC236}">
              <a16:creationId xmlns="" xmlns:a16="http://schemas.microsoft.com/office/drawing/2014/main" id="{68652F8A-1128-49D7-8174-B75F3B20DCA5}"/>
            </a:ext>
          </a:extLst>
        </xdr:cNvPr>
        <xdr:cNvSpPr/>
      </xdr:nvSpPr>
      <xdr:spPr>
        <a:xfrm>
          <a:off x="5648325" y="1371600"/>
          <a:ext cx="1838325" cy="457200"/>
        </a:xfrm>
        <a:prstGeom prst="wedgeRectCallout">
          <a:avLst>
            <a:gd name="adj1" fmla="val -35340"/>
            <a:gd name="adj2" fmla="val 11374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GB" sz="1100"/>
            <a:t>Find</a:t>
          </a:r>
          <a:r>
            <a:rPr lang="en-GB" sz="1100" baseline="0"/>
            <a:t> the correct part of the sheet for the event/heat</a:t>
          </a:r>
          <a:endParaRPr lang="en-GB" sz="1100"/>
        </a:p>
      </xdr:txBody>
    </xdr:sp>
    <xdr:clientData/>
  </xdr:twoCellAnchor>
  <xdr:twoCellAnchor>
    <xdr:from>
      <xdr:col>3</xdr:col>
      <xdr:colOff>0</xdr:colOff>
      <xdr:row>17</xdr:row>
      <xdr:rowOff>0</xdr:rowOff>
    </xdr:from>
    <xdr:to>
      <xdr:col>7</xdr:col>
      <xdr:colOff>0</xdr:colOff>
      <xdr:row>29</xdr:row>
      <xdr:rowOff>47625</xdr:rowOff>
    </xdr:to>
    <xdr:sp macro="" textlink="">
      <xdr:nvSpPr>
        <xdr:cNvPr id="3" name="Rectangular Callout 2">
          <a:extLst>
            <a:ext uri="{FF2B5EF4-FFF2-40B4-BE49-F238E27FC236}">
              <a16:creationId xmlns="" xmlns:a16="http://schemas.microsoft.com/office/drawing/2014/main" id="{0EE1CA69-8113-4A74-AA7C-0E57E8ACC188}"/>
            </a:ext>
          </a:extLst>
        </xdr:cNvPr>
        <xdr:cNvSpPr/>
      </xdr:nvSpPr>
      <xdr:spPr>
        <a:xfrm>
          <a:off x="3762375" y="3933825"/>
          <a:ext cx="2619375" cy="2000250"/>
        </a:xfrm>
        <a:prstGeom prst="wedgeRectCallout">
          <a:avLst>
            <a:gd name="adj1" fmla="val 61008"/>
            <a:gd name="adj2" fmla="val -6492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lang="en-GB" sz="1100"/>
            <a:t>These cells should automatically</a:t>
          </a:r>
          <a:r>
            <a:rPr lang="en-GB" sz="1100" baseline="0"/>
            <a:t> </a:t>
          </a:r>
          <a:r>
            <a:rPr lang="en-GB" sz="1100"/>
            <a:t>add the name and club when</a:t>
          </a:r>
          <a:r>
            <a:rPr lang="en-GB" sz="1100" baseline="0"/>
            <a:t> </a:t>
          </a:r>
          <a:r>
            <a:rPr lang="en-GB" sz="1100"/>
            <a:t>the athlete</a:t>
          </a:r>
          <a:r>
            <a:rPr lang="en-GB" sz="1100" baseline="0"/>
            <a:t> number is entered.</a:t>
          </a:r>
        </a:p>
        <a:p>
          <a:pPr algn="l">
            <a:lnSpc>
              <a:spcPts val="1200"/>
            </a:lnSpc>
          </a:pPr>
          <a:r>
            <a:rPr lang="en-GB" sz="1100" baseline="0"/>
            <a:t>If no name or club is added or the name entry turns pink and reads "not registered", check that the athlete is on the athlete registration page and that there are no leading spaces or other characters on either worksheet. </a:t>
          </a:r>
        </a:p>
        <a:p>
          <a:pPr algn="l">
            <a:lnSpc>
              <a:spcPts val="1100"/>
            </a:lnSpc>
          </a:pPr>
          <a:r>
            <a:rPr lang="en-GB" sz="1100" baseline="0"/>
            <a:t>** DO NOT ENTER OR DELETE DATA FROM THESE CELLS **</a:t>
          </a:r>
        </a:p>
      </xdr:txBody>
    </xdr:sp>
    <xdr:clientData/>
  </xdr:twoCellAnchor>
  <xdr:twoCellAnchor>
    <xdr:from>
      <xdr:col>9</xdr:col>
      <xdr:colOff>9526</xdr:colOff>
      <xdr:row>19</xdr:row>
      <xdr:rowOff>104775</xdr:rowOff>
    </xdr:from>
    <xdr:to>
      <xdr:col>13</xdr:col>
      <xdr:colOff>180975</xdr:colOff>
      <xdr:row>28</xdr:row>
      <xdr:rowOff>112417</xdr:rowOff>
    </xdr:to>
    <xdr:sp macro="" textlink="">
      <xdr:nvSpPr>
        <xdr:cNvPr id="4" name="Rectangular Callout 3">
          <a:extLst>
            <a:ext uri="{FF2B5EF4-FFF2-40B4-BE49-F238E27FC236}">
              <a16:creationId xmlns="" xmlns:a16="http://schemas.microsoft.com/office/drawing/2014/main" id="{D22E8AC0-F73C-4760-A46D-BEB39E34423E}"/>
            </a:ext>
          </a:extLst>
        </xdr:cNvPr>
        <xdr:cNvSpPr/>
      </xdr:nvSpPr>
      <xdr:spPr>
        <a:xfrm>
          <a:off x="7610476" y="4362450"/>
          <a:ext cx="2790824" cy="1476375"/>
        </a:xfrm>
        <a:prstGeom prst="wedgeRectCallout">
          <a:avLst>
            <a:gd name="adj1" fmla="val -34944"/>
            <a:gd name="adj2" fmla="val -9964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GB" sz="1100"/>
            <a:t>Enter the athlete numbers in this column.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p>
        <a:p>
          <a:pPr algn="l"/>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NB.</a:t>
          </a:r>
        </a:p>
        <a:p>
          <a:pPr algn="l"/>
          <a:r>
            <a:rPr lang="en-GB" sz="1100"/>
            <a:t>If</a:t>
          </a:r>
          <a:r>
            <a:rPr lang="en-GB" sz="1100" baseline="0"/>
            <a:t> the no. entered is not on the Athlete Registration Page, the name entry will turn pink and read "Not  registered" with dark red writing. Either enter the correct no. or add the details to the Athlete Registration Page.</a:t>
          </a:r>
          <a:endParaRPr lang="en-GB" sz="1100"/>
        </a:p>
      </xdr:txBody>
    </xdr:sp>
    <xdr:clientData/>
  </xdr:twoCellAnchor>
  <xdr:twoCellAnchor>
    <xdr:from>
      <xdr:col>12</xdr:col>
      <xdr:colOff>83821</xdr:colOff>
      <xdr:row>9</xdr:row>
      <xdr:rowOff>95250</xdr:rowOff>
    </xdr:from>
    <xdr:to>
      <xdr:col>15</xdr:col>
      <xdr:colOff>66702</xdr:colOff>
      <xdr:row>12</xdr:row>
      <xdr:rowOff>66674</xdr:rowOff>
    </xdr:to>
    <xdr:sp macro="" textlink="">
      <xdr:nvSpPr>
        <xdr:cNvPr id="5" name="Rectangular Callout 4">
          <a:extLst>
            <a:ext uri="{FF2B5EF4-FFF2-40B4-BE49-F238E27FC236}">
              <a16:creationId xmlns="" xmlns:a16="http://schemas.microsoft.com/office/drawing/2014/main" id="{117D8418-DDC8-441F-ADA6-9886F4577FAC}"/>
            </a:ext>
          </a:extLst>
        </xdr:cNvPr>
        <xdr:cNvSpPr/>
      </xdr:nvSpPr>
      <xdr:spPr>
        <a:xfrm>
          <a:off x="10306051" y="2381250"/>
          <a:ext cx="1809750" cy="457199"/>
        </a:xfrm>
        <a:prstGeom prst="wedgeRectCallout">
          <a:avLst>
            <a:gd name="adj1" fmla="val -87500"/>
            <a:gd name="adj2" fmla="val 163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GB" sz="1100"/>
            <a:t>Enter the time or distance for each athlete. </a:t>
          </a:r>
        </a:p>
      </xdr:txBody>
    </xdr:sp>
    <xdr:clientData/>
  </xdr:twoCellAnchor>
  <xdr:twoCellAnchor>
    <xdr:from>
      <xdr:col>2</xdr:col>
      <xdr:colOff>521970</xdr:colOff>
      <xdr:row>1</xdr:row>
      <xdr:rowOff>0</xdr:rowOff>
    </xdr:from>
    <xdr:to>
      <xdr:col>8</xdr:col>
      <xdr:colOff>66680</xdr:colOff>
      <xdr:row>4</xdr:row>
      <xdr:rowOff>133350</xdr:rowOff>
    </xdr:to>
    <xdr:sp macro="" textlink="">
      <xdr:nvSpPr>
        <xdr:cNvPr id="6" name="Rectangular Callout 5">
          <a:extLst>
            <a:ext uri="{FF2B5EF4-FFF2-40B4-BE49-F238E27FC236}">
              <a16:creationId xmlns="" xmlns:a16="http://schemas.microsoft.com/office/drawing/2014/main" id="{65E93853-14D5-43A0-B9C7-E92308C7221F}"/>
            </a:ext>
          </a:extLst>
        </xdr:cNvPr>
        <xdr:cNvSpPr/>
      </xdr:nvSpPr>
      <xdr:spPr>
        <a:xfrm>
          <a:off x="3590925" y="161925"/>
          <a:ext cx="3467100" cy="638175"/>
        </a:xfrm>
        <a:prstGeom prst="wedgeRectCallout">
          <a:avLst>
            <a:gd name="adj1" fmla="val -65613"/>
            <a:gd name="adj2" fmla="val 4277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GB" sz="1100"/>
            <a:t>The athlete registration</a:t>
          </a:r>
          <a:r>
            <a:rPr lang="en-GB" sz="1100" baseline="0"/>
            <a:t> page is the 2nd worksheet. Use the arrows to the bottom left of the screen to move  to the  Athlete Registration Page tab (bright yellow)</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5"/>
  <sheetViews>
    <sheetView workbookViewId="0">
      <selection activeCell="B33" sqref="B33"/>
    </sheetView>
  </sheetViews>
  <sheetFormatPr defaultColWidth="9.140625" defaultRowHeight="12.75" x14ac:dyDescent="0.2"/>
  <cols>
    <col min="1" max="1" width="9.140625" style="23"/>
    <col min="2" max="2" width="36.5703125" style="24" customWidth="1"/>
    <col min="3" max="3" width="10.7109375" style="24" customWidth="1"/>
    <col min="4" max="6" width="9.140625" style="24"/>
    <col min="7" max="7" width="11.85546875" style="24" bestFit="1" customWidth="1"/>
    <col min="8" max="9" width="9.140625" style="24"/>
    <col min="10" max="10" width="11.85546875" style="24" bestFit="1" customWidth="1"/>
    <col min="11" max="16384" width="9.140625" style="24"/>
  </cols>
  <sheetData>
    <row r="3" spans="1:11" ht="13.5" thickBot="1" x14ac:dyDescent="0.25"/>
    <row r="4" spans="1:11" ht="13.5" thickBot="1" x14ac:dyDescent="0.25">
      <c r="A4" s="25"/>
      <c r="B4" s="26" t="s">
        <v>22</v>
      </c>
      <c r="C4" s="27"/>
    </row>
    <row r="5" spans="1:11" ht="102" x14ac:dyDescent="0.2">
      <c r="A5" s="28">
        <v>1</v>
      </c>
      <c r="B5" s="29" t="s">
        <v>23</v>
      </c>
      <c r="C5" s="30"/>
      <c r="D5" s="123" t="s">
        <v>25</v>
      </c>
    </row>
    <row r="6" spans="1:11" ht="13.5" thickBot="1" x14ac:dyDescent="0.25">
      <c r="A6" s="31"/>
      <c r="B6" s="32"/>
    </row>
    <row r="7" spans="1:11" ht="13.5" thickBot="1" x14ac:dyDescent="0.25">
      <c r="A7" s="195">
        <v>2</v>
      </c>
      <c r="B7" s="192" t="s">
        <v>26</v>
      </c>
      <c r="F7" s="33" t="s">
        <v>16</v>
      </c>
      <c r="G7" s="34" t="s">
        <v>0</v>
      </c>
      <c r="H7" s="35" t="s">
        <v>12</v>
      </c>
      <c r="I7" s="36" t="s">
        <v>13</v>
      </c>
      <c r="J7" s="37" t="s">
        <v>14</v>
      </c>
      <c r="K7" s="38" t="s">
        <v>15</v>
      </c>
    </row>
    <row r="8" spans="1:11" x14ac:dyDescent="0.2">
      <c r="A8" s="195"/>
      <c r="B8" s="193"/>
      <c r="F8" s="39">
        <v>1</v>
      </c>
      <c r="G8" s="40"/>
      <c r="H8" s="22" t="str">
        <f>IF(J8=0, "",IF(ISNA(VLOOKUP(J8,'Athlete Registration Page'!$A$2:$C$500,2,FALSE)),"Not registered",IF(VLOOKUP(J8,'Athlete Registration Page'!$A$2:$C$500,2,FALSE)=0,"Not registered",VLOOKUP(J8,'Athlete Registration Page'!$A$2:$C$500,2,FALSE))))</f>
        <v/>
      </c>
      <c r="I8" s="22" t="str">
        <f>IF(J8=0, "",IF(ISNA(VLOOKUP(J8,'Athlete Registration Page'!$A$2:$C$500,3,FALSE)),"",IF(VLOOKUP(J8,'Athlete Registration Page'!$A$2:$C$500,3,FALSE)=0,"",VLOOKUP(J8,'Athlete Registration Page'!$A$2:$C$500,3,FALSE))))</f>
        <v/>
      </c>
      <c r="J8" s="41"/>
      <c r="K8" s="42"/>
    </row>
    <row r="9" spans="1:11" x14ac:dyDescent="0.2">
      <c r="A9" s="195"/>
      <c r="B9" s="193"/>
      <c r="F9" s="43">
        <v>2</v>
      </c>
      <c r="G9" s="44"/>
      <c r="H9" s="45" t="str">
        <f>IF(J9=0, "",IF(ISNA(VLOOKUP(J9,'Athlete Registration Page'!$A$2:$C$500,2,FALSE)),"Not registered",IF(VLOOKUP(J9,'Athlete Registration Page'!$A$2:$C$500,2,FALSE)=0,"Not registered",VLOOKUP(J9,'Athlete Registration Page'!$A$2:$C$500,2,FALSE))))</f>
        <v/>
      </c>
      <c r="I9" s="45" t="str">
        <f>IF(J9=0, "",IF(ISNA(VLOOKUP(J9,'Athlete Registration Page'!$A$2:$C$500,3,FALSE)),"",IF(VLOOKUP(J9,'Athlete Registration Page'!$A$2:$C$500,3,FALSE)=0,"",VLOOKUP(J9,'Athlete Registration Page'!$A$2:$C$500,3,FALSE))))</f>
        <v/>
      </c>
      <c r="J9" s="46"/>
      <c r="K9" s="47"/>
    </row>
    <row r="10" spans="1:11" x14ac:dyDescent="0.2">
      <c r="A10" s="195"/>
      <c r="B10" s="193"/>
      <c r="F10" s="43">
        <v>3</v>
      </c>
      <c r="G10" s="44"/>
      <c r="H10" s="45" t="str">
        <f>IF(J10=0, "",IF(ISNA(VLOOKUP(J10,'Athlete Registration Page'!$A$2:$C$500,2,FALSE)),"Not registered",IF(VLOOKUP(J10,'Athlete Registration Page'!$A$2:$C$500,2,FALSE)=0,"Not registered",VLOOKUP(J10,'Athlete Registration Page'!$A$2:$C$500,2,FALSE))))</f>
        <v/>
      </c>
      <c r="I10" s="45" t="str">
        <f>IF(J10=0, "",IF(ISNA(VLOOKUP(J10,'Athlete Registration Page'!$A$2:$C$500,3,FALSE)),"",IF(VLOOKUP(J10,'Athlete Registration Page'!$A$2:$C$500,3,FALSE)=0,"",VLOOKUP(J10,'Athlete Registration Page'!$A$2:$C$500,3,FALSE))))</f>
        <v/>
      </c>
      <c r="J10" s="46"/>
      <c r="K10" s="47"/>
    </row>
    <row r="11" spans="1:11" x14ac:dyDescent="0.2">
      <c r="A11" s="195"/>
      <c r="B11" s="193"/>
      <c r="F11" s="43">
        <v>4</v>
      </c>
      <c r="G11" s="44"/>
      <c r="H11" s="45" t="str">
        <f>IF(J11=0, "",IF(ISNA(VLOOKUP(J11,'Athlete Registration Page'!$A$2:$C$500,2,FALSE)),"Not registered",IF(VLOOKUP(J11,'Athlete Registration Page'!$A$2:$C$500,2,FALSE)=0,"Not registered",VLOOKUP(J11,'Athlete Registration Page'!$A$2:$C$500,2,FALSE))))</f>
        <v/>
      </c>
      <c r="I11" s="45" t="str">
        <f>IF(J11=0, "",IF(ISNA(VLOOKUP(J11,'Athlete Registration Page'!$A$2:$C$500,3,FALSE)),"",IF(VLOOKUP(J11,'Athlete Registration Page'!$A$2:$C$500,3,FALSE)=0,"",VLOOKUP(J11,'Athlete Registration Page'!$A$2:$C$500,3,FALSE))))</f>
        <v/>
      </c>
      <c r="J11" s="46"/>
      <c r="K11" s="47"/>
    </row>
    <row r="12" spans="1:11" x14ac:dyDescent="0.2">
      <c r="A12" s="195"/>
      <c r="B12" s="193"/>
      <c r="F12" s="43">
        <v>5</v>
      </c>
      <c r="G12" s="44"/>
      <c r="H12" s="45" t="str">
        <f>IF(J12=0, "",IF(ISNA(VLOOKUP(J12,'Athlete Registration Page'!$A$2:$C$500,2,FALSE)),"Not registered",IF(VLOOKUP(J12,'Athlete Registration Page'!$A$2:$C$500,2,FALSE)=0,"Not registered",VLOOKUP(J12,'Athlete Registration Page'!$A$2:$C$500,2,FALSE))))</f>
        <v/>
      </c>
      <c r="I12" s="45" t="str">
        <f>IF(J12=0, "",IF(ISNA(VLOOKUP(J12,'Athlete Registration Page'!$A$2:$C$500,3,FALSE)),"",IF(VLOOKUP(J12,'Athlete Registration Page'!$A$2:$C$500,3,FALSE)=0,"",VLOOKUP(J12,'Athlete Registration Page'!$A$2:$C$500,3,FALSE))))</f>
        <v/>
      </c>
      <c r="J12" s="46"/>
      <c r="K12" s="47"/>
    </row>
    <row r="13" spans="1:11" x14ac:dyDescent="0.2">
      <c r="A13" s="195"/>
      <c r="B13" s="193"/>
      <c r="F13" s="43">
        <v>6</v>
      </c>
      <c r="G13" s="44"/>
      <c r="H13" s="45" t="str">
        <f>IF(J13=0, "",IF(ISNA(VLOOKUP(J13,'Athlete Registration Page'!$A$2:$C$500,2,FALSE)),"Not registered",IF(VLOOKUP(J13,'Athlete Registration Page'!$A$2:$C$500,2,FALSE)=0,"Not registered",VLOOKUP(J13,'Athlete Registration Page'!$A$2:$C$500,2,FALSE))))</f>
        <v/>
      </c>
      <c r="I13" s="45" t="str">
        <f>IF(J13=0, "",IF(ISNA(VLOOKUP(J13,'Athlete Registration Page'!$A$2:$C$500,3,FALSE)),"",IF(VLOOKUP(J13,'Athlete Registration Page'!$A$2:$C$500,3,FALSE)=0,"",VLOOKUP(J13,'Athlete Registration Page'!$A$2:$C$500,3,FALSE))))</f>
        <v/>
      </c>
      <c r="J13" s="46"/>
      <c r="K13" s="47"/>
    </row>
    <row r="14" spans="1:11" x14ac:dyDescent="0.2">
      <c r="A14" s="195"/>
      <c r="B14" s="193"/>
      <c r="F14" s="43">
        <v>7</v>
      </c>
      <c r="G14" s="44"/>
      <c r="H14" s="45" t="str">
        <f>IF(J14=0, "",IF(ISNA(VLOOKUP(J14,'Athlete Registration Page'!$A$2:$C$500,2,FALSE)),"Not registered",IF(VLOOKUP(J14,'Athlete Registration Page'!$A$2:$C$500,2,FALSE)=0,"Not registered",VLOOKUP(J14,'Athlete Registration Page'!$A$2:$C$500,2,FALSE))))</f>
        <v/>
      </c>
      <c r="I14" s="45" t="str">
        <f>IF(J14=0, "",IF(ISNA(VLOOKUP(J14,'Athlete Registration Page'!$A$2:$C$500,3,FALSE)),"",IF(VLOOKUP(J14,'Athlete Registration Page'!$A$2:$C$500,3,FALSE)=0,"",VLOOKUP(J14,'Athlete Registration Page'!$A$2:$C$500,3,FALSE))))</f>
        <v/>
      </c>
      <c r="J14" s="46"/>
      <c r="K14" s="47"/>
    </row>
    <row r="15" spans="1:11" ht="13.5" thickBot="1" x14ac:dyDescent="0.25">
      <c r="A15" s="195"/>
      <c r="B15" s="193"/>
      <c r="F15" s="48">
        <v>8</v>
      </c>
      <c r="G15" s="49"/>
      <c r="H15" s="50" t="str">
        <f>IF(J15=0, "",IF(ISNA(VLOOKUP(J15,'Athlete Registration Page'!$A$2:$C$500,2,FALSE)),"Not registered",IF(VLOOKUP(J15,'Athlete Registration Page'!$A$2:$C$500,2,FALSE)=0,"Not registered",VLOOKUP(J15,'Athlete Registration Page'!$A$2:$C$500,2,FALSE))))</f>
        <v/>
      </c>
      <c r="I15" s="50" t="str">
        <f>IF(J15=0, "",IF(ISNA(VLOOKUP(J15,'Athlete Registration Page'!$A$2:$C$500,3,FALSE)),"",IF(VLOOKUP(J15,'Athlete Registration Page'!$A$2:$C$500,3,FALSE)=0,"",VLOOKUP(J15,'Athlete Registration Page'!$A$2:$C$500,3,FALSE))))</f>
        <v/>
      </c>
      <c r="J15" s="51"/>
      <c r="K15" s="52"/>
    </row>
    <row r="16" spans="1:11" ht="12.75" customHeight="1" x14ac:dyDescent="0.2">
      <c r="A16" s="195"/>
      <c r="B16" s="193"/>
    </row>
    <row r="17" spans="1:2" x14ac:dyDescent="0.2">
      <c r="A17" s="195"/>
      <c r="B17" s="193"/>
    </row>
    <row r="18" spans="1:2" x14ac:dyDescent="0.2">
      <c r="A18" s="195"/>
      <c r="B18" s="193"/>
    </row>
    <row r="19" spans="1:2" x14ac:dyDescent="0.2">
      <c r="A19" s="195"/>
      <c r="B19" s="193"/>
    </row>
    <row r="20" spans="1:2" x14ac:dyDescent="0.2">
      <c r="A20" s="195"/>
      <c r="B20" s="193"/>
    </row>
    <row r="21" spans="1:2" x14ac:dyDescent="0.2">
      <c r="A21" s="195"/>
      <c r="B21" s="193"/>
    </row>
    <row r="22" spans="1:2" x14ac:dyDescent="0.2">
      <c r="A22" s="195"/>
      <c r="B22" s="193"/>
    </row>
    <row r="23" spans="1:2" x14ac:dyDescent="0.2">
      <c r="A23" s="195"/>
      <c r="B23" s="193"/>
    </row>
    <row r="24" spans="1:2" x14ac:dyDescent="0.2">
      <c r="A24" s="195"/>
      <c r="B24" s="193"/>
    </row>
    <row r="25" spans="1:2" ht="13.5" thickBot="1" x14ac:dyDescent="0.25">
      <c r="A25" s="196"/>
      <c r="B25" s="194"/>
    </row>
  </sheetData>
  <sheetProtection sheet="1" objects="1" scenarios="1"/>
  <mergeCells count="2">
    <mergeCell ref="B7:B25"/>
    <mergeCell ref="A7:A25"/>
  </mergeCells>
  <conditionalFormatting sqref="H8:I15">
    <cfRule type="containsText" dxfId="151" priority="1" operator="containsText" text="Not registered">
      <formula>NOT(ISERROR(SEARCH("Not registered",H8)))</formula>
    </cfRule>
  </conditionalFormatting>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10"/>
  <sheetViews>
    <sheetView topLeftCell="C1" workbookViewId="0">
      <pane ySplit="1" topLeftCell="A71" activePane="bottomLeft" state="frozen"/>
      <selection activeCell="F52" sqref="F52:G52"/>
      <selection pane="bottomLeft" activeCell="R29" sqref="R29"/>
    </sheetView>
  </sheetViews>
  <sheetFormatPr defaultColWidth="9.140625" defaultRowHeight="12.75" x14ac:dyDescent="0.2"/>
  <cols>
    <col min="1" max="1" width="6.42578125" style="3" customWidth="1"/>
    <col min="2" max="2" width="25.7109375" style="84" customWidth="1"/>
    <col min="3" max="3" width="20.140625" style="58" customWidth="1"/>
    <col min="4" max="4" width="9.140625" style="58" bestFit="1" customWidth="1"/>
    <col min="5" max="5" width="19.7109375" style="58" customWidth="1"/>
    <col min="6" max="6" width="6.28515625" style="78" customWidth="1"/>
    <col min="7" max="7" width="9.140625" style="3"/>
    <col min="8" max="8" width="3.28515625" style="56" customWidth="1"/>
    <col min="9" max="9" width="6.42578125" style="3" customWidth="1"/>
    <col min="10" max="10" width="22.28515625" style="84" customWidth="1"/>
    <col min="11" max="11" width="20.85546875" style="58" customWidth="1"/>
    <col min="12" max="12" width="9.140625" style="58" bestFit="1" customWidth="1"/>
    <col min="13" max="13" width="19.7109375" style="58" customWidth="1"/>
    <col min="14" max="14" width="6.28515625" style="78" customWidth="1"/>
    <col min="15" max="15" width="9.140625" style="3"/>
    <col min="16" max="16" width="4.7109375" style="147" customWidth="1"/>
    <col min="17" max="17" width="7.5703125" style="84" bestFit="1" customWidth="1"/>
    <col min="18" max="18" width="23.85546875" style="58" customWidth="1"/>
    <col min="19" max="19" width="17.85546875" style="58" customWidth="1"/>
    <col min="20" max="20" width="9.140625" style="58" bestFit="1" customWidth="1"/>
    <col min="21" max="21" width="19.7109375" style="78" customWidth="1"/>
    <col min="22" max="16384" width="9.140625" style="3"/>
  </cols>
  <sheetData>
    <row r="1" spans="1:23" x14ac:dyDescent="0.2">
      <c r="B1" s="83"/>
      <c r="Q1" s="3" t="s">
        <v>107</v>
      </c>
      <c r="R1" s="83"/>
      <c r="U1" s="58"/>
      <c r="V1" s="78"/>
    </row>
    <row r="2" spans="1:23" x14ac:dyDescent="0.2">
      <c r="B2" s="83" t="s">
        <v>4</v>
      </c>
      <c r="J2" s="83" t="s">
        <v>3</v>
      </c>
      <c r="Q2" s="3"/>
      <c r="R2" s="83" t="s">
        <v>8</v>
      </c>
      <c r="U2" s="58"/>
      <c r="V2" s="78"/>
    </row>
    <row r="3" spans="1:23" ht="13.5" thickBot="1" x14ac:dyDescent="0.25">
      <c r="A3" s="71"/>
      <c r="B3" s="86"/>
      <c r="C3" s="57"/>
      <c r="D3" s="57"/>
      <c r="E3" s="57"/>
      <c r="F3" s="55"/>
      <c r="H3" s="62"/>
      <c r="Q3" s="71"/>
      <c r="R3" s="86"/>
      <c r="S3" s="57"/>
      <c r="T3" s="57"/>
      <c r="U3" s="57"/>
      <c r="V3" s="55"/>
    </row>
    <row r="4" spans="1:23" ht="13.5" thickBot="1" x14ac:dyDescent="0.25">
      <c r="A4" s="4" t="s">
        <v>16</v>
      </c>
      <c r="B4" s="5" t="s">
        <v>51</v>
      </c>
      <c r="C4" s="6" t="s">
        <v>12</v>
      </c>
      <c r="D4" s="6" t="s">
        <v>24</v>
      </c>
      <c r="E4" s="7" t="s">
        <v>13</v>
      </c>
      <c r="F4" s="8" t="s">
        <v>14</v>
      </c>
      <c r="G4" s="9" t="s">
        <v>15</v>
      </c>
      <c r="I4" s="4" t="s">
        <v>16</v>
      </c>
      <c r="J4" s="5" t="s">
        <v>52</v>
      </c>
      <c r="K4" s="6" t="s">
        <v>12</v>
      </c>
      <c r="L4" s="6" t="s">
        <v>24</v>
      </c>
      <c r="M4" s="7" t="s">
        <v>13</v>
      </c>
      <c r="N4" s="8" t="s">
        <v>14</v>
      </c>
      <c r="O4" s="9" t="s">
        <v>15</v>
      </c>
      <c r="Q4" s="4" t="s">
        <v>16</v>
      </c>
      <c r="R4" s="5" t="s">
        <v>120</v>
      </c>
      <c r="S4" s="6" t="s">
        <v>12</v>
      </c>
      <c r="T4" s="6" t="s">
        <v>24</v>
      </c>
      <c r="U4" s="7" t="s">
        <v>13</v>
      </c>
      <c r="V4" s="8" t="s">
        <v>14</v>
      </c>
      <c r="W4" s="9" t="s">
        <v>15</v>
      </c>
    </row>
    <row r="5" spans="1:23" x14ac:dyDescent="0.2">
      <c r="A5" s="10">
        <v>1</v>
      </c>
      <c r="B5" s="11"/>
      <c r="C5" s="22" t="str">
        <f>IF(F5=0, "",IF(ISNA(VLOOKUP(F5,'Athlete Registration Page'!$A$2:$C$500,2,FALSE)),"Not registered",IF(VLOOKUP(F5,'Athlete Registration Page'!$A$2:$C$500,2,FALSE)=0,"Not registered",VLOOKUP(F5,'Athlete Registration Page'!$A$2:$C$500,2,FALSE))))</f>
        <v>Olivia Bowen</v>
      </c>
      <c r="D5" s="22" t="str">
        <f>IF(F5=0, "",IF(ISNA(VLOOKUP(F5,'Athlete Registration Page'!$A$2:$D$500,4,FALSE)),"",IF(VLOOKUP(F5,'Athlete Registration Page'!$A$2:$D$500,4,FALSE)=0,"",VLOOKUP(F5,'Athlete Registration Page'!$A$2:$D$500,4,FALSE))))</f>
        <v>U13G</v>
      </c>
      <c r="E5" s="22" t="str">
        <f>IF(F5=0, "",IF(ISNA(VLOOKUP(F5,'Athlete Registration Page'!$A$2:$C$500,3,FALSE)),"",IF(VLOOKUP(F5,'Athlete Registration Page'!$A$2:$C$500,3,FALSE)=0,"",VLOOKUP(F5,'Athlete Registration Page'!$A$2:$C$500,3,FALSE))))</f>
        <v>Poole</v>
      </c>
      <c r="F5" s="158">
        <v>117</v>
      </c>
      <c r="G5" s="132">
        <v>7.22</v>
      </c>
      <c r="I5" s="10">
        <v>1</v>
      </c>
      <c r="J5" s="11"/>
      <c r="K5" s="22" t="str">
        <f>IF(N5=0, "",IF(ISNA(VLOOKUP(N5,'Athlete Registration Page'!$A$2:$C$500,2,FALSE)),"Not registered",IF(VLOOKUP(N5,'Athlete Registration Page'!$A$2:$C$500,2,FALSE)=0,"Not registered",VLOOKUP(N5,'Athlete Registration Page'!$A$2:$C$500,2,FALSE))))</f>
        <v>Eloise MacDonald</v>
      </c>
      <c r="L5" s="22" t="str">
        <f>IF(N5=0, "",IF(ISNA(VLOOKUP(N5,'Athlete Registration Page'!$A$2:$D$500,4,FALSE)),"",IF(VLOOKUP(N5,'Athlete Registration Page'!$A$2:$D$500,4,FALSE)=0,"",VLOOKUP(N5,'Athlete Registration Page'!$A$2:$D$500,4,FALSE))))</f>
        <v>U13G</v>
      </c>
      <c r="M5" s="22" t="str">
        <f>IF(N5=0, "",IF(ISNA(VLOOKUP(N5,'Athlete Registration Page'!$A$2:$C$500,3,FALSE)),"",IF(VLOOKUP(N5,'Athlete Registration Page'!$A$2:$C$500,3,FALSE)=0,"",VLOOKUP(N5,'Athlete Registration Page'!$A$2:$C$500,3,FALSE))))</f>
        <v>And</v>
      </c>
      <c r="N5" s="158">
        <v>50</v>
      </c>
      <c r="O5" s="77">
        <v>27.43</v>
      </c>
      <c r="Q5" s="10">
        <v>1</v>
      </c>
      <c r="R5" s="11"/>
      <c r="S5" s="22" t="str">
        <f>IF(V5=0, "",IF(ISNA(VLOOKUP(V5,'Athlete Registration Page'!$A$2:$C$500,2,FALSE)),"Not registered",IF(VLOOKUP(V5,'Athlete Registration Page'!$A$2:$C$500,2,FALSE)=0,"Not registered",VLOOKUP(V5,'Athlete Registration Page'!$A$2:$C$500,2,FALSE))))</f>
        <v>Eloise MacDonald</v>
      </c>
      <c r="T5" s="22" t="str">
        <f>IF(V5=0, "",IF(ISNA(VLOOKUP(V5,'Athlete Registration Page'!$A$2:$D$500,4,FALSE)),"",IF(VLOOKUP(V5,'Athlete Registration Page'!$A$2:$D$500,4,FALSE)=0,"",VLOOKUP(V5,'Athlete Registration Page'!$A$2:$D$500,4,FALSE))))</f>
        <v>U13G</v>
      </c>
      <c r="U5" s="22" t="str">
        <f>IF(V5=0, "",IF(ISNA(VLOOKUP(V5,'Athlete Registration Page'!$A$2:$C$500,3,FALSE)),"",IF(VLOOKUP(V5,'Athlete Registration Page'!$A$2:$C$500,3,FALSE)=0,"",VLOOKUP(V5,'Athlete Registration Page'!$A$2:$C$500,3,FALSE))))</f>
        <v>And</v>
      </c>
      <c r="V5" s="157">
        <v>50</v>
      </c>
      <c r="W5" s="132">
        <v>31.39</v>
      </c>
    </row>
    <row r="6" spans="1:23" x14ac:dyDescent="0.2">
      <c r="A6" s="14">
        <v>2</v>
      </c>
      <c r="B6" s="15"/>
      <c r="C6" s="45" t="str">
        <f>IF(F6=0, "",IF(ISNA(VLOOKUP(F6,'Athlete Registration Page'!$A$2:$C$500,2,FALSE)),"Not registered",IF(VLOOKUP(F6,'Athlete Registration Page'!$A$2:$C$500,2,FALSE)=0,"Not registered",VLOOKUP(F6,'Athlete Registration Page'!$A$2:$C$500,2,FALSE))))</f>
        <v>Mariah Marshall</v>
      </c>
      <c r="D6" s="120" t="str">
        <f>IF(F6=0, "",IF(ISNA(VLOOKUP(F6,'Athlete Registration Page'!$A$2:$D$500,4,FALSE)),"",IF(VLOOKUP(F6,'Athlete Registration Page'!$A$2:$D$500,4,FALSE)=0,"",VLOOKUP(F6,'Athlete Registration Page'!$A$2:$D$500,4,FALSE))))</f>
        <v>U13G</v>
      </c>
      <c r="E6" s="45" t="str">
        <f>IF(F6=0, "",IF(ISNA(VLOOKUP(F6,'Athlete Registration Page'!$A$2:$C$500,3,FALSE)),"",IF(VLOOKUP(F6,'Athlete Registration Page'!$A$2:$C$500,3,FALSE)=0,"",VLOOKUP(F6,'Athlete Registration Page'!$A$2:$C$500,3,FALSE))))</f>
        <v>B'mth</v>
      </c>
      <c r="F6" s="157">
        <v>158</v>
      </c>
      <c r="G6" s="132">
        <v>6.4</v>
      </c>
      <c r="I6" s="14">
        <v>2</v>
      </c>
      <c r="J6" s="15"/>
      <c r="K6" s="45" t="str">
        <f>IF(N6=0, "",IF(ISNA(VLOOKUP(N6,'Athlete Registration Page'!$A$2:$C$500,2,FALSE)),"Not registered",IF(VLOOKUP(N6,'Athlete Registration Page'!$A$2:$C$500,2,FALSE)=0,"Not registered",VLOOKUP(N6,'Athlete Registration Page'!$A$2:$C$500,2,FALSE))))</f>
        <v>Madeleine Stokes</v>
      </c>
      <c r="L6" s="120" t="str">
        <f>IF(N6=0, "",IF(ISNA(VLOOKUP(N6,'Athlete Registration Page'!$A$2:$D$500,4,FALSE)),"",IF(VLOOKUP(N6,'Athlete Registration Page'!$A$2:$D$500,4,FALSE)=0,"",VLOOKUP(N6,'Athlete Registration Page'!$A$2:$D$500,4,FALSE))))</f>
        <v>U13G</v>
      </c>
      <c r="M6" s="45" t="str">
        <f>IF(N6=0, "",IF(ISNA(VLOOKUP(N6,'Athlete Registration Page'!$A$2:$C$500,3,FALSE)),"",IF(VLOOKUP(N6,'Athlete Registration Page'!$A$2:$C$500,3,FALSE)=0,"",VLOOKUP(N6,'Athlete Registration Page'!$A$2:$C$500,3,FALSE))))</f>
        <v>Poole R</v>
      </c>
      <c r="N6" s="157">
        <v>52</v>
      </c>
      <c r="O6" s="132">
        <v>12.76</v>
      </c>
      <c r="Q6" s="14">
        <v>2</v>
      </c>
      <c r="R6" s="15"/>
      <c r="S6" s="45" t="str">
        <f>IF(V6=0, "",IF(ISNA(VLOOKUP(V6,'Athlete Registration Page'!$A$2:$C$500,2,FALSE)),"Not registered",IF(VLOOKUP(V6,'Athlete Registration Page'!$A$2:$C$500,2,FALSE)=0,"Not registered",VLOOKUP(V6,'Athlete Registration Page'!$A$2:$C$500,2,FALSE))))</f>
        <v/>
      </c>
      <c r="T6" s="120" t="str">
        <f>IF(V6=0, "",IF(ISNA(VLOOKUP(V6,'Athlete Registration Page'!$A$2:$D$500,4,FALSE)),"",IF(VLOOKUP(V6,'Athlete Registration Page'!$A$2:$D$500,4,FALSE)=0,"",VLOOKUP(V6,'Athlete Registration Page'!$A$2:$D$500,4,FALSE))))</f>
        <v/>
      </c>
      <c r="U6" s="45" t="str">
        <f>IF(V6=0, "",IF(ISNA(VLOOKUP(V6,'Athlete Registration Page'!$A$2:$C$500,3,FALSE)),"",IF(VLOOKUP(V6,'Athlete Registration Page'!$A$2:$C$500,3,FALSE)=0,"",VLOOKUP(V6,'Athlete Registration Page'!$A$2:$C$500,3,FALSE))))</f>
        <v/>
      </c>
      <c r="V6" s="67"/>
      <c r="W6" s="68"/>
    </row>
    <row r="7" spans="1:23" x14ac:dyDescent="0.2">
      <c r="A7" s="14">
        <v>3</v>
      </c>
      <c r="B7" s="15"/>
      <c r="C7" s="45" t="str">
        <f>IF(F7=0, "",IF(ISNA(VLOOKUP(F7,'Athlete Registration Page'!$A$2:$C$500,2,FALSE)),"Not registered",IF(VLOOKUP(F7,'Athlete Registration Page'!$A$2:$C$500,2,FALSE)=0,"Not registered",VLOOKUP(F7,'Athlete Registration Page'!$A$2:$C$500,2,FALSE))))</f>
        <v>Katelyn Smith</v>
      </c>
      <c r="D7" s="120" t="str">
        <f>IF(F7=0, "",IF(ISNA(VLOOKUP(F7,'Athlete Registration Page'!$A$2:$D$500,4,FALSE)),"",IF(VLOOKUP(F7,'Athlete Registration Page'!$A$2:$D$500,4,FALSE)=0,"",VLOOKUP(F7,'Athlete Registration Page'!$A$2:$D$500,4,FALSE))))</f>
        <v>U13G</v>
      </c>
      <c r="E7" s="45" t="str">
        <f>IF(F7=0, "",IF(ISNA(VLOOKUP(F7,'Athlete Registration Page'!$A$2:$C$500,3,FALSE)),"",IF(VLOOKUP(F7,'Athlete Registration Page'!$A$2:$C$500,3,FALSE)=0,"",VLOOKUP(F7,'Athlete Registration Page'!$A$2:$C$500,3,FALSE))))</f>
        <v>Poole R</v>
      </c>
      <c r="F7" s="158">
        <v>56</v>
      </c>
      <c r="G7" s="132">
        <v>6.27</v>
      </c>
      <c r="I7" s="14">
        <v>3</v>
      </c>
      <c r="J7" s="15"/>
      <c r="K7" s="45" t="str">
        <f>IF(N7=0, "",IF(ISNA(VLOOKUP(N7,'Athlete Registration Page'!$A$2:$C$500,2,FALSE)),"Not registered",IF(VLOOKUP(N7,'Athlete Registration Page'!$A$2:$C$500,2,FALSE)=0,"Not registered",VLOOKUP(N7,'Athlete Registration Page'!$A$2:$C$500,2,FALSE))))</f>
        <v/>
      </c>
      <c r="L7" s="120" t="str">
        <f>IF(N7=0, "",IF(ISNA(VLOOKUP(N7,'Athlete Registration Page'!$A$2:$D$500,4,FALSE)),"",IF(VLOOKUP(N7,'Athlete Registration Page'!$A$2:$D$500,4,FALSE)=0,"",VLOOKUP(N7,'Athlete Registration Page'!$A$2:$D$500,4,FALSE))))</f>
        <v/>
      </c>
      <c r="M7" s="45" t="str">
        <f>IF(N7=0, "",IF(ISNA(VLOOKUP(N7,'Athlete Registration Page'!$A$2:$C$500,3,FALSE)),"",IF(VLOOKUP(N7,'Athlete Registration Page'!$A$2:$C$500,3,FALSE)=0,"",VLOOKUP(N7,'Athlete Registration Page'!$A$2:$C$500,3,FALSE))))</f>
        <v/>
      </c>
      <c r="N7" s="158"/>
      <c r="O7" s="77"/>
      <c r="Q7" s="14">
        <v>3</v>
      </c>
      <c r="R7" s="15"/>
      <c r="S7" s="45" t="str">
        <f>IF(V7=0, "",IF(ISNA(VLOOKUP(V7,'Athlete Registration Page'!$A$2:$C$500,2,FALSE)),"Not registered",IF(VLOOKUP(V7,'Athlete Registration Page'!$A$2:$C$500,2,FALSE)=0,"Not registered",VLOOKUP(V7,'Athlete Registration Page'!$A$2:$C$500,2,FALSE))))</f>
        <v/>
      </c>
      <c r="T7" s="120" t="str">
        <f>IF(V7=0, "",IF(ISNA(VLOOKUP(V7,'Athlete Registration Page'!$A$2:$D$500,4,FALSE)),"",IF(VLOOKUP(V7,'Athlete Registration Page'!$A$2:$D$500,4,FALSE)=0,"",VLOOKUP(V7,'Athlete Registration Page'!$A$2:$D$500,4,FALSE))))</f>
        <v/>
      </c>
      <c r="U7" s="45" t="str">
        <f>IF(V7=0, "",IF(ISNA(VLOOKUP(V7,'Athlete Registration Page'!$A$2:$C$500,3,FALSE)),"",IF(VLOOKUP(V7,'Athlete Registration Page'!$A$2:$C$500,3,FALSE)=0,"",VLOOKUP(V7,'Athlete Registration Page'!$A$2:$C$500,3,FALSE))))</f>
        <v/>
      </c>
      <c r="V7" s="67"/>
      <c r="W7" s="68"/>
    </row>
    <row r="8" spans="1:23" x14ac:dyDescent="0.2">
      <c r="A8" s="14">
        <v>4</v>
      </c>
      <c r="B8" s="69"/>
      <c r="C8" s="45" t="str">
        <f>IF(F8=0, "",IF(ISNA(VLOOKUP(F8,'Athlete Registration Page'!$A$2:$C$500,2,FALSE)),"Not registered",IF(VLOOKUP(F8,'Athlete Registration Page'!$A$2:$C$500,2,FALSE)=0,"Not registered",VLOOKUP(F8,'Athlete Registration Page'!$A$2:$C$500,2,FALSE))))</f>
        <v>Freja Nielsen</v>
      </c>
      <c r="D8" s="120" t="str">
        <f>IF(F8=0, "",IF(ISNA(VLOOKUP(F8,'Athlete Registration Page'!$A$2:$D$500,4,FALSE)),"",IF(VLOOKUP(F8,'Athlete Registration Page'!$A$2:$D$500,4,FALSE)=0,"",VLOOKUP(F8,'Athlete Registration Page'!$A$2:$D$500,4,FALSE))))</f>
        <v>U13G</v>
      </c>
      <c r="E8" s="45" t="str">
        <f>IF(F8=0, "",IF(ISNA(VLOOKUP(F8,'Athlete Registration Page'!$A$2:$C$500,3,FALSE)),"",IF(VLOOKUP(F8,'Athlete Registration Page'!$A$2:$C$500,3,FALSE)=0,"",VLOOKUP(F8,'Athlete Registration Page'!$A$2:$C$500,3,FALSE))))</f>
        <v>Rad</v>
      </c>
      <c r="F8" s="158">
        <v>91</v>
      </c>
      <c r="G8" s="132">
        <v>5.99</v>
      </c>
      <c r="I8" s="14">
        <v>4</v>
      </c>
      <c r="J8" s="69"/>
      <c r="K8" s="45" t="str">
        <f>IF(N8=0, "",IF(ISNA(VLOOKUP(N8,'Athlete Registration Page'!$A$2:$C$500,2,FALSE)),"Not registered",IF(VLOOKUP(N8,'Athlete Registration Page'!$A$2:$C$500,2,FALSE)=0,"Not registered",VLOOKUP(N8,'Athlete Registration Page'!$A$2:$C$500,2,FALSE))))</f>
        <v/>
      </c>
      <c r="L8" s="120" t="str">
        <f>IF(N8=0, "",IF(ISNA(VLOOKUP(N8,'Athlete Registration Page'!$A$2:$D$500,4,FALSE)),"",IF(VLOOKUP(N8,'Athlete Registration Page'!$A$2:$D$500,4,FALSE)=0,"",VLOOKUP(N8,'Athlete Registration Page'!$A$2:$D$500,4,FALSE))))</f>
        <v/>
      </c>
      <c r="M8" s="45" t="str">
        <f>IF(N8=0, "",IF(ISNA(VLOOKUP(N8,'Athlete Registration Page'!$A$2:$C$500,3,FALSE)),"",IF(VLOOKUP(N8,'Athlete Registration Page'!$A$2:$C$500,3,FALSE)=0,"",VLOOKUP(N8,'Athlete Registration Page'!$A$2:$C$500,3,FALSE))))</f>
        <v/>
      </c>
      <c r="N8" s="158"/>
      <c r="O8" s="163"/>
      <c r="Q8" s="14">
        <v>4</v>
      </c>
      <c r="R8" s="69"/>
      <c r="S8" s="45" t="str">
        <f>IF(V8=0, "",IF(ISNA(VLOOKUP(V8,'Athlete Registration Page'!$A$2:$C$500,2,FALSE)),"Not registered",IF(VLOOKUP(V8,'Athlete Registration Page'!$A$2:$C$500,2,FALSE)=0,"Not registered",VLOOKUP(V8,'Athlete Registration Page'!$A$2:$C$500,2,FALSE))))</f>
        <v/>
      </c>
      <c r="T8" s="120" t="str">
        <f>IF(V8=0, "",IF(ISNA(VLOOKUP(V8,'Athlete Registration Page'!$A$2:$D$500,4,FALSE)),"",IF(VLOOKUP(V8,'Athlete Registration Page'!$A$2:$D$500,4,FALSE)=0,"",VLOOKUP(V8,'Athlete Registration Page'!$A$2:$D$500,4,FALSE))))</f>
        <v/>
      </c>
      <c r="U8" s="45" t="str">
        <f>IF(V8=0, "",IF(ISNA(VLOOKUP(V8,'Athlete Registration Page'!$A$2:$C$500,3,FALSE)),"",IF(VLOOKUP(V8,'Athlete Registration Page'!$A$2:$C$500,3,FALSE)=0,"",VLOOKUP(V8,'Athlete Registration Page'!$A$2:$C$500,3,FALSE))))</f>
        <v/>
      </c>
      <c r="V8" s="158"/>
      <c r="W8" s="77"/>
    </row>
    <row r="9" spans="1:23" x14ac:dyDescent="0.2">
      <c r="A9" s="14">
        <v>5</v>
      </c>
      <c r="B9" s="70"/>
      <c r="C9" s="120" t="str">
        <f>IF(F9=0, "",IF(ISNA(VLOOKUP(F9,'Athlete Registration Page'!$A$2:$C$500,2,FALSE)),"Not registered",IF(VLOOKUP(F9,'Athlete Registration Page'!$A$2:$C$500,2,FALSE)=0,"Not registered",VLOOKUP(F9,'Athlete Registration Page'!$A$2:$C$500,2,FALSE))))</f>
        <v>Madeleine Stokes</v>
      </c>
      <c r="D9" s="120" t="str">
        <f>IF(F9=0, "",IF(ISNA(VLOOKUP(F9,'Athlete Registration Page'!$A$2:$D$500,4,FALSE)),"",IF(VLOOKUP(F9,'Athlete Registration Page'!$A$2:$D$500,4,FALSE)=0,"",VLOOKUP(F9,'Athlete Registration Page'!$A$2:$D$500,4,FALSE))))</f>
        <v>U13G</v>
      </c>
      <c r="E9" s="120" t="str">
        <f>IF(F9=0, "",IF(ISNA(VLOOKUP(F9,'Athlete Registration Page'!$A$2:$C$500,3,FALSE)),"",IF(VLOOKUP(F9,'Athlete Registration Page'!$A$2:$C$500,3,FALSE)=0,"",VLOOKUP(F9,'Athlete Registration Page'!$A$2:$C$500,3,FALSE))))</f>
        <v>Poole R</v>
      </c>
      <c r="F9" s="158">
        <v>52</v>
      </c>
      <c r="G9" s="132">
        <v>4.74</v>
      </c>
      <c r="I9" s="14">
        <v>5</v>
      </c>
      <c r="J9" s="70"/>
      <c r="K9" s="120" t="str">
        <f>IF(N9=0, "",IF(ISNA(VLOOKUP(N9,'Athlete Registration Page'!$A$2:$C$500,2,FALSE)),"Not registered",IF(VLOOKUP(N9,'Athlete Registration Page'!$A$2:$C$500,2,FALSE)=0,"Not registered",VLOOKUP(N9,'Athlete Registration Page'!$A$2:$C$500,2,FALSE))))</f>
        <v/>
      </c>
      <c r="L9" s="120" t="str">
        <f>IF(N9=0, "",IF(ISNA(VLOOKUP(N9,'Athlete Registration Page'!$A$2:$D$500,4,FALSE)),"",IF(VLOOKUP(N9,'Athlete Registration Page'!$A$2:$D$500,4,FALSE)=0,"",VLOOKUP(N9,'Athlete Registration Page'!$A$2:$D$500,4,FALSE))))</f>
        <v/>
      </c>
      <c r="M9" s="120" t="str">
        <f>IF(N9=0, "",IF(ISNA(VLOOKUP(N9,'Athlete Registration Page'!$A$2:$C$500,3,FALSE)),"",IF(VLOOKUP(N9,'Athlete Registration Page'!$A$2:$C$500,3,FALSE)=0,"",VLOOKUP(N9,'Athlete Registration Page'!$A$2:$C$500,3,FALSE))))</f>
        <v/>
      </c>
      <c r="N9" s="159"/>
      <c r="O9" s="164"/>
      <c r="Q9" s="14">
        <v>5</v>
      </c>
      <c r="R9" s="70"/>
      <c r="S9" s="120" t="str">
        <f>IF(V9=0, "",IF(ISNA(VLOOKUP(V9,'Athlete Registration Page'!$A$2:$C$500,2,FALSE)),"Not registered",IF(VLOOKUP(V9,'Athlete Registration Page'!$A$2:$C$500,2,FALSE)=0,"Not registered",VLOOKUP(V9,'Athlete Registration Page'!$A$2:$C$500,2,FALSE))))</f>
        <v/>
      </c>
      <c r="T9" s="120" t="str">
        <f>IF(V9=0, "",IF(ISNA(VLOOKUP(V9,'Athlete Registration Page'!$A$2:$D$500,4,FALSE)),"",IF(VLOOKUP(V9,'Athlete Registration Page'!$A$2:$D$500,4,FALSE)=0,"",VLOOKUP(V9,'Athlete Registration Page'!$A$2:$D$500,4,FALSE))))</f>
        <v/>
      </c>
      <c r="U9" s="120" t="str">
        <f>IF(V9=0, "",IF(ISNA(VLOOKUP(V9,'Athlete Registration Page'!$A$2:$C$500,3,FALSE)),"",IF(VLOOKUP(V9,'Athlete Registration Page'!$A$2:$C$500,3,FALSE)=0,"",VLOOKUP(V9,'Athlete Registration Page'!$A$2:$C$500,3,FALSE))))</f>
        <v/>
      </c>
      <c r="V9" s="159"/>
      <c r="W9" s="68"/>
    </row>
    <row r="10" spans="1:23" x14ac:dyDescent="0.2">
      <c r="A10" s="14">
        <v>6</v>
      </c>
      <c r="B10" s="15"/>
      <c r="C10" s="120" t="str">
        <f>IF(F10=0, "",IF(ISNA(VLOOKUP(F10,'Athlete Registration Page'!$A$2:$C$500,2,FALSE)),"Not registered",IF(VLOOKUP(F10,'Athlete Registration Page'!$A$2:$C$500,2,FALSE)=0,"Not registered",VLOOKUP(F10,'Athlete Registration Page'!$A$2:$C$500,2,FALSE))))</f>
        <v/>
      </c>
      <c r="D10" s="120" t="str">
        <f>IF(F10=0, "",IF(ISNA(VLOOKUP(F10,'Athlete Registration Page'!$A$2:$D$500,4,FALSE)),"",IF(VLOOKUP(F10,'Athlete Registration Page'!$A$2:$D$500,4,FALSE)=0,"",VLOOKUP(F10,'Athlete Registration Page'!$A$2:$D$500,4,FALSE))))</f>
        <v/>
      </c>
      <c r="E10" s="120" t="str">
        <f>IF(F10=0, "",IF(ISNA(VLOOKUP(F10,'Athlete Registration Page'!$A$2:$C$500,3,FALSE)),"",IF(VLOOKUP(F10,'Athlete Registration Page'!$A$2:$C$500,3,FALSE)=0,"",VLOOKUP(F10,'Athlete Registration Page'!$A$2:$C$500,3,FALSE))))</f>
        <v/>
      </c>
      <c r="F10" s="158"/>
      <c r="G10" s="132"/>
      <c r="I10" s="14">
        <v>6</v>
      </c>
      <c r="J10" s="15"/>
      <c r="K10" s="120" t="str">
        <f>IF(N10=0, "",IF(ISNA(VLOOKUP(N10,'Athlete Registration Page'!$A$2:$C$500,2,FALSE)),"Not registered",IF(VLOOKUP(N10,'Athlete Registration Page'!$A$2:$C$500,2,FALSE)=0,"Not registered",VLOOKUP(N10,'Athlete Registration Page'!$A$2:$C$500,2,FALSE))))</f>
        <v/>
      </c>
      <c r="L10" s="120" t="str">
        <f>IF(N10=0, "",IF(ISNA(VLOOKUP(N10,'Athlete Registration Page'!$A$2:$D$500,4,FALSE)),"",IF(VLOOKUP(N10,'Athlete Registration Page'!$A$2:$D$500,4,FALSE)=0,"",VLOOKUP(N10,'Athlete Registration Page'!$A$2:$D$500,4,FALSE))))</f>
        <v/>
      </c>
      <c r="M10" s="120" t="str">
        <f>IF(N10=0, "",IF(ISNA(VLOOKUP(N10,'Athlete Registration Page'!$A$2:$C$500,3,FALSE)),"",IF(VLOOKUP(N10,'Athlete Registration Page'!$A$2:$C$500,3,FALSE)=0,"",VLOOKUP(N10,'Athlete Registration Page'!$A$2:$C$500,3,FALSE))))</f>
        <v/>
      </c>
      <c r="N10" s="158"/>
      <c r="O10" s="164"/>
      <c r="Q10" s="14">
        <v>6</v>
      </c>
      <c r="R10" s="15"/>
      <c r="S10" s="120" t="str">
        <f>IF(V10=0, "",IF(ISNA(VLOOKUP(V10,'Athlete Registration Page'!$A$2:$C$500,2,FALSE)),"Not registered",IF(VLOOKUP(V10,'Athlete Registration Page'!$A$2:$C$500,2,FALSE)=0,"Not registered",VLOOKUP(V10,'Athlete Registration Page'!$A$2:$C$500,2,FALSE))))</f>
        <v/>
      </c>
      <c r="T10" s="120" t="str">
        <f>IF(V10=0, "",IF(ISNA(VLOOKUP(V10,'Athlete Registration Page'!$A$2:$D$500,4,FALSE)),"",IF(VLOOKUP(V10,'Athlete Registration Page'!$A$2:$D$500,4,FALSE)=0,"",VLOOKUP(V10,'Athlete Registration Page'!$A$2:$D$500,4,FALSE))))</f>
        <v/>
      </c>
      <c r="U10" s="120" t="str">
        <f>IF(V10=0, "",IF(ISNA(VLOOKUP(V10,'Athlete Registration Page'!$A$2:$C$500,3,FALSE)),"",IF(VLOOKUP(V10,'Athlete Registration Page'!$A$2:$C$500,3,FALSE)=0,"",VLOOKUP(V10,'Athlete Registration Page'!$A$2:$C$500,3,FALSE))))</f>
        <v/>
      </c>
      <c r="V10" s="158"/>
      <c r="W10" s="68"/>
    </row>
    <row r="11" spans="1:23" x14ac:dyDescent="0.2">
      <c r="A11" s="14">
        <v>7</v>
      </c>
      <c r="B11" s="15"/>
      <c r="C11" s="120" t="str">
        <f>IF(F11=0, "",IF(ISNA(VLOOKUP(F11,'Athlete Registration Page'!$A$2:$C$500,2,FALSE)),"Not registered",IF(VLOOKUP(F11,'Athlete Registration Page'!$A$2:$C$500,2,FALSE)=0,"Not registered",VLOOKUP(F11,'Athlete Registration Page'!$A$2:$C$500,2,FALSE))))</f>
        <v/>
      </c>
      <c r="D11" s="120" t="str">
        <f>IF(F11=0, "",IF(ISNA(VLOOKUP(F11,'Athlete Registration Page'!$A$2:$D$500,4,FALSE)),"",IF(VLOOKUP(F11,'Athlete Registration Page'!$A$2:$D$500,4,FALSE)=0,"",VLOOKUP(F11,'Athlete Registration Page'!$A$2:$D$500,4,FALSE))))</f>
        <v/>
      </c>
      <c r="E11" s="120" t="str">
        <f>IF(F11=0, "",IF(ISNA(VLOOKUP(F11,'Athlete Registration Page'!$A$2:$C$500,3,FALSE)),"",IF(VLOOKUP(F11,'Athlete Registration Page'!$A$2:$C$500,3,FALSE)=0,"",VLOOKUP(F11,'Athlete Registration Page'!$A$2:$C$500,3,FALSE))))</f>
        <v/>
      </c>
      <c r="F11" s="158"/>
      <c r="G11" s="132"/>
      <c r="I11" s="14">
        <v>7</v>
      </c>
      <c r="J11" s="15"/>
      <c r="K11" s="120" t="str">
        <f>IF(N11=0, "",IF(ISNA(VLOOKUP(N11,'Athlete Registration Page'!$A$2:$C$500,2,FALSE)),"Not registered",IF(VLOOKUP(N11,'Athlete Registration Page'!$A$2:$C$500,2,FALSE)=0,"Not registered",VLOOKUP(N11,'Athlete Registration Page'!$A$2:$C$500,2,FALSE))))</f>
        <v/>
      </c>
      <c r="L11" s="120" t="str">
        <f>IF(N11=0, "",IF(ISNA(VLOOKUP(N11,'Athlete Registration Page'!$A$2:$D$500,4,FALSE)),"",IF(VLOOKUP(N11,'Athlete Registration Page'!$A$2:$D$500,4,FALSE)=0,"",VLOOKUP(N11,'Athlete Registration Page'!$A$2:$D$500,4,FALSE))))</f>
        <v/>
      </c>
      <c r="M11" s="120" t="str">
        <f>IF(N11=0, "",IF(ISNA(VLOOKUP(N11,'Athlete Registration Page'!$A$2:$C$500,3,FALSE)),"",IF(VLOOKUP(N11,'Athlete Registration Page'!$A$2:$C$500,3,FALSE)=0,"",VLOOKUP(N11,'Athlete Registration Page'!$A$2:$C$500,3,FALSE))))</f>
        <v/>
      </c>
      <c r="N11" s="158"/>
      <c r="O11" s="162"/>
      <c r="Q11" s="14">
        <v>7</v>
      </c>
      <c r="R11" s="15"/>
      <c r="S11" s="120" t="str">
        <f>IF(V11=0, "",IF(ISNA(VLOOKUP(V11,'Athlete Registration Page'!$A$2:$C$500,2,FALSE)),"Not registered",IF(VLOOKUP(V11,'Athlete Registration Page'!$A$2:$C$500,2,FALSE)=0,"Not registered",VLOOKUP(V11,'Athlete Registration Page'!$A$2:$C$500,2,FALSE))))</f>
        <v/>
      </c>
      <c r="T11" s="120" t="str">
        <f>IF(V11=0, "",IF(ISNA(VLOOKUP(V11,'Athlete Registration Page'!$A$2:$D$500,4,FALSE)),"",IF(VLOOKUP(V11,'Athlete Registration Page'!$A$2:$D$500,4,FALSE)=0,"",VLOOKUP(V11,'Athlete Registration Page'!$A$2:$D$500,4,FALSE))))</f>
        <v/>
      </c>
      <c r="U11" s="120" t="str">
        <f>IF(V11=0, "",IF(ISNA(VLOOKUP(V11,'Athlete Registration Page'!$A$2:$C$500,3,FALSE)),"",IF(VLOOKUP(V11,'Athlete Registration Page'!$A$2:$C$500,3,FALSE)=0,"",VLOOKUP(V11,'Athlete Registration Page'!$A$2:$C$500,3,FALSE))))</f>
        <v/>
      </c>
      <c r="V11" s="158"/>
      <c r="W11" s="66"/>
    </row>
    <row r="12" spans="1:23" x14ac:dyDescent="0.2">
      <c r="A12" s="14">
        <v>8</v>
      </c>
      <c r="B12" s="15"/>
      <c r="C12" s="120" t="str">
        <f>IF(F12=0, "",IF(ISNA(VLOOKUP(F12,'Athlete Registration Page'!$A$2:$C$500,2,FALSE)),"Not registered",IF(VLOOKUP(F12,'Athlete Registration Page'!$A$2:$C$500,2,FALSE)=0,"Not registered",VLOOKUP(F12,'Athlete Registration Page'!$A$2:$C$500,2,FALSE))))</f>
        <v/>
      </c>
      <c r="D12" s="120" t="str">
        <f>IF(F12=0, "",IF(ISNA(VLOOKUP(F12,'Athlete Registration Page'!$A$2:$D$500,4,FALSE)),"",IF(VLOOKUP(F12,'Athlete Registration Page'!$A$2:$D$500,4,FALSE)=0,"",VLOOKUP(F12,'Athlete Registration Page'!$A$2:$D$500,4,FALSE))))</f>
        <v/>
      </c>
      <c r="E12" s="120" t="str">
        <f>IF(F12=0, "",IF(ISNA(VLOOKUP(F12,'Athlete Registration Page'!$A$2:$C$500,3,FALSE)),"",IF(VLOOKUP(F12,'Athlete Registration Page'!$A$2:$C$500,3,FALSE)=0,"",VLOOKUP(F12,'Athlete Registration Page'!$A$2:$C$500,3,FALSE))))</f>
        <v/>
      </c>
      <c r="F12" s="158"/>
      <c r="G12" s="132"/>
      <c r="I12" s="14">
        <v>8</v>
      </c>
      <c r="J12" s="15"/>
      <c r="K12" s="120" t="str">
        <f>IF(N12=0, "",IF(ISNA(VLOOKUP(N12,'Athlete Registration Page'!$A$2:$C$500,2,FALSE)),"Not registered",IF(VLOOKUP(N12,'Athlete Registration Page'!$A$2:$C$500,2,FALSE)=0,"Not registered",VLOOKUP(N12,'Athlete Registration Page'!$A$2:$C$500,2,FALSE))))</f>
        <v/>
      </c>
      <c r="L12" s="120" t="str">
        <f>IF(N12=0, "",IF(ISNA(VLOOKUP(N12,'Athlete Registration Page'!$A$2:$D$500,4,FALSE)),"",IF(VLOOKUP(N12,'Athlete Registration Page'!$A$2:$D$500,4,FALSE)=0,"",VLOOKUP(N12,'Athlete Registration Page'!$A$2:$D$500,4,FALSE))))</f>
        <v/>
      </c>
      <c r="M12" s="120" t="str">
        <f>IF(N12=0, "",IF(ISNA(VLOOKUP(N12,'Athlete Registration Page'!$A$2:$C$500,3,FALSE)),"",IF(VLOOKUP(N12,'Athlete Registration Page'!$A$2:$C$500,3,FALSE)=0,"",VLOOKUP(N12,'Athlete Registration Page'!$A$2:$C$500,3,FALSE))))</f>
        <v/>
      </c>
      <c r="N12" s="158"/>
      <c r="O12" s="162"/>
      <c r="Q12" s="14">
        <v>8</v>
      </c>
      <c r="R12" s="15"/>
      <c r="S12" s="120" t="str">
        <f>IF(V12=0, "",IF(ISNA(VLOOKUP(V12,'Athlete Registration Page'!$A$2:$C$500,2,FALSE)),"Not registered",IF(VLOOKUP(V12,'Athlete Registration Page'!$A$2:$C$500,2,FALSE)=0,"Not registered",VLOOKUP(V12,'Athlete Registration Page'!$A$2:$C$500,2,FALSE))))</f>
        <v/>
      </c>
      <c r="T12" s="120" t="str">
        <f>IF(V12=0, "",IF(ISNA(VLOOKUP(V12,'Athlete Registration Page'!$A$2:$D$500,4,FALSE)),"",IF(VLOOKUP(V12,'Athlete Registration Page'!$A$2:$D$500,4,FALSE)=0,"",VLOOKUP(V12,'Athlete Registration Page'!$A$2:$D$500,4,FALSE))))</f>
        <v/>
      </c>
      <c r="U12" s="120" t="str">
        <f>IF(V12=0, "",IF(ISNA(VLOOKUP(V12,'Athlete Registration Page'!$A$2:$C$500,3,FALSE)),"",IF(VLOOKUP(V12,'Athlete Registration Page'!$A$2:$C$500,3,FALSE)=0,"",VLOOKUP(V12,'Athlete Registration Page'!$A$2:$C$500,3,FALSE))))</f>
        <v/>
      </c>
      <c r="V12" s="158"/>
      <c r="W12" s="66"/>
    </row>
    <row r="13" spans="1:23" x14ac:dyDescent="0.2">
      <c r="A13" s="92">
        <v>9</v>
      </c>
      <c r="B13" s="136"/>
      <c r="C13" s="135" t="str">
        <f>IF(F13=0, "",IF(ISNA(VLOOKUP(F13,'Athlete Registration Page'!$A$2:$C$500,2,FALSE)),"Not registered",IF(VLOOKUP(F13,'Athlete Registration Page'!$A$2:$C$500,2,FALSE)=0,"Not registered",VLOOKUP(F13,'Athlete Registration Page'!$A$2:$C$500,2,FALSE))))</f>
        <v/>
      </c>
      <c r="D13" s="135" t="str">
        <f>IF(F13=0, "",IF(ISNA(VLOOKUP(F13,'Athlete Registration Page'!$A$2:$D$500,4,FALSE)),"",IF(VLOOKUP(F13,'Athlete Registration Page'!$A$2:$D$500,4,FALSE)=0,"",VLOOKUP(F13,'Athlete Registration Page'!$A$2:$D$500,4,FALSE))))</f>
        <v/>
      </c>
      <c r="E13" s="135" t="str">
        <f>IF(F13=0, "",IF(ISNA(VLOOKUP(F13,'Athlete Registration Page'!$A$2:$C$500,3,FALSE)),"",IF(VLOOKUP(F13,'Athlete Registration Page'!$A$2:$C$500,3,FALSE)=0,"",VLOOKUP(F13,'Athlete Registration Page'!$A$2:$C$500,3,FALSE))))</f>
        <v/>
      </c>
      <c r="F13" s="157"/>
      <c r="G13" s="132"/>
      <c r="I13" s="92">
        <v>9</v>
      </c>
      <c r="J13" s="136"/>
      <c r="K13" s="135" t="str">
        <f>IF(N13=0, "",IF(ISNA(VLOOKUP(N13,'Athlete Registration Page'!$A$2:$C$500,2,FALSE)),"Not registered",IF(VLOOKUP(N13,'Athlete Registration Page'!$A$2:$C$500,2,FALSE)=0,"Not registered",VLOOKUP(N13,'Athlete Registration Page'!$A$2:$C$500,2,FALSE))))</f>
        <v/>
      </c>
      <c r="L13" s="135" t="str">
        <f>IF(N13=0, "",IF(ISNA(VLOOKUP(N13,'Athlete Registration Page'!$A$2:$D$500,4,FALSE)),"",IF(VLOOKUP(N13,'Athlete Registration Page'!$A$2:$D$500,4,FALSE)=0,"",VLOOKUP(N13,'Athlete Registration Page'!$A$2:$D$500,4,FALSE))))</f>
        <v/>
      </c>
      <c r="M13" s="135" t="str">
        <f>IF(N13=0, "",IF(ISNA(VLOOKUP(N13,'Athlete Registration Page'!$A$2:$C$500,3,FALSE)),"",IF(VLOOKUP(N13,'Athlete Registration Page'!$A$2:$C$500,3,FALSE)=0,"",VLOOKUP(N13,'Athlete Registration Page'!$A$2:$C$500,3,FALSE))))</f>
        <v/>
      </c>
      <c r="N13" s="158"/>
      <c r="O13" s="162"/>
      <c r="Q13" s="92">
        <v>9</v>
      </c>
      <c r="R13" s="136"/>
      <c r="S13" s="135" t="str">
        <f>IF(V13=0, "",IF(ISNA(VLOOKUP(V13,'Athlete Registration Page'!$A$2:$C$500,2,FALSE)),"Not registered",IF(VLOOKUP(V13,'Athlete Registration Page'!$A$2:$C$500,2,FALSE)=0,"Not registered",VLOOKUP(V13,'Athlete Registration Page'!$A$2:$C$500,2,FALSE))))</f>
        <v/>
      </c>
      <c r="T13" s="135" t="str">
        <f>IF(V13=0, "",IF(ISNA(VLOOKUP(V13,'Athlete Registration Page'!$A$2:$D$500,4,FALSE)),"",IF(VLOOKUP(V13,'Athlete Registration Page'!$A$2:$D$500,4,FALSE)=0,"",VLOOKUP(V13,'Athlete Registration Page'!$A$2:$D$500,4,FALSE))))</f>
        <v/>
      </c>
      <c r="U13" s="135" t="str">
        <f>IF(V13=0, "",IF(ISNA(VLOOKUP(V13,'Athlete Registration Page'!$A$2:$C$500,3,FALSE)),"",IF(VLOOKUP(V13,'Athlete Registration Page'!$A$2:$C$500,3,FALSE)=0,"",VLOOKUP(V13,'Athlete Registration Page'!$A$2:$C$500,3,FALSE))))</f>
        <v/>
      </c>
      <c r="V13" s="158"/>
      <c r="W13" s="66"/>
    </row>
    <row r="14" spans="1:23" ht="13.5" thickBot="1" x14ac:dyDescent="0.25">
      <c r="A14" s="18">
        <v>10</v>
      </c>
      <c r="B14" s="73"/>
      <c r="C14" s="121" t="str">
        <f>IF(F14=0, "",IF(ISNA(VLOOKUP(F14,'Athlete Registration Page'!$A$2:$C$500,2,FALSE)),"Not registered",IF(VLOOKUP(F14,'Athlete Registration Page'!$A$2:$C$500,2,FALSE)=0,"Not registered",VLOOKUP(F14,'Athlete Registration Page'!$A$2:$C$500,2,FALSE))))</f>
        <v/>
      </c>
      <c r="D14" s="121" t="str">
        <f>IF(F14=0, "",IF(ISNA(VLOOKUP(F14,'Athlete Registration Page'!$A$2:$D$500,4,FALSE)),"",IF(VLOOKUP(F14,'Athlete Registration Page'!$A$2:$D$500,4,FALSE)=0,"",VLOOKUP(F14,'Athlete Registration Page'!$A$2:$D$500,4,FALSE))))</f>
        <v/>
      </c>
      <c r="E14" s="121" t="str">
        <f>IF(F14=0, "",IF(ISNA(VLOOKUP(F14,'Athlete Registration Page'!$A$2:$C$500,3,FALSE)),"",IF(VLOOKUP(F14,'Athlete Registration Page'!$A$2:$C$500,3,FALSE)=0,"",VLOOKUP(F14,'Athlete Registration Page'!$A$2:$C$500,3,FALSE))))</f>
        <v/>
      </c>
      <c r="F14" s="158"/>
      <c r="G14" s="132"/>
      <c r="I14" s="18">
        <v>10</v>
      </c>
      <c r="J14" s="73"/>
      <c r="K14" s="121" t="str">
        <f>IF(N14=0, "",IF(ISNA(VLOOKUP(N14,'Athlete Registration Page'!$A$2:$C$500,2,FALSE)),"Not registered",IF(VLOOKUP(N14,'Athlete Registration Page'!$A$2:$C$500,2,FALSE)=0,"Not registered",VLOOKUP(N14,'Athlete Registration Page'!$A$2:$C$500,2,FALSE))))</f>
        <v/>
      </c>
      <c r="L14" s="121" t="str">
        <f>IF(N14=0, "",IF(ISNA(VLOOKUP(N14,'Athlete Registration Page'!$A$2:$D$500,4,FALSE)),"",IF(VLOOKUP(N14,'Athlete Registration Page'!$A$2:$D$500,4,FALSE)=0,"",VLOOKUP(N14,'Athlete Registration Page'!$A$2:$D$500,4,FALSE))))</f>
        <v/>
      </c>
      <c r="M14" s="121" t="str">
        <f>IF(N14=0, "",IF(ISNA(VLOOKUP(N14,'Athlete Registration Page'!$A$2:$C$500,3,FALSE)),"",IF(VLOOKUP(N14,'Athlete Registration Page'!$A$2:$C$500,3,FALSE)=0,"",VLOOKUP(N14,'Athlete Registration Page'!$A$2:$C$500,3,FALSE))))</f>
        <v/>
      </c>
      <c r="N14" s="160"/>
      <c r="O14" s="165"/>
      <c r="Q14" s="18">
        <v>10</v>
      </c>
      <c r="R14" s="73"/>
      <c r="S14" s="121" t="str">
        <f>IF(V14=0, "",IF(ISNA(VLOOKUP(V14,'Athlete Registration Page'!$A$2:$C$500,2,FALSE)),"Not registered",IF(VLOOKUP(V14,'Athlete Registration Page'!$A$2:$C$500,2,FALSE)=0,"Not registered",VLOOKUP(V14,'Athlete Registration Page'!$A$2:$C$500,2,FALSE))))</f>
        <v/>
      </c>
      <c r="T14" s="121" t="str">
        <f>IF(V14=0, "",IF(ISNA(VLOOKUP(V14,'Athlete Registration Page'!$A$2:$D$500,4,FALSE)),"",IF(VLOOKUP(V14,'Athlete Registration Page'!$A$2:$D$500,4,FALSE)=0,"",VLOOKUP(V14,'Athlete Registration Page'!$A$2:$D$500,4,FALSE))))</f>
        <v/>
      </c>
      <c r="U14" s="121" t="str">
        <f>IF(V14=0, "",IF(ISNA(VLOOKUP(V14,'Athlete Registration Page'!$A$2:$C$500,3,FALSE)),"",IF(VLOOKUP(V14,'Athlete Registration Page'!$A$2:$C$500,3,FALSE)=0,"",VLOOKUP(V14,'Athlete Registration Page'!$A$2:$C$500,3,FALSE))))</f>
        <v/>
      </c>
      <c r="V14" s="158"/>
      <c r="W14" s="66"/>
    </row>
    <row r="15" spans="1:23" ht="13.5" thickBot="1" x14ac:dyDescent="0.25">
      <c r="A15" s="96"/>
      <c r="B15" s="97"/>
      <c r="C15" s="98"/>
      <c r="D15" s="98"/>
      <c r="E15" s="99"/>
      <c r="F15" s="100"/>
      <c r="G15" s="101"/>
      <c r="H15" s="62"/>
      <c r="I15" s="71"/>
      <c r="J15" s="103"/>
      <c r="K15" s="71"/>
      <c r="L15" s="71"/>
      <c r="M15" s="57"/>
      <c r="N15" s="102"/>
      <c r="Q15" s="96"/>
      <c r="R15" s="97"/>
      <c r="S15" s="98"/>
      <c r="T15" s="98"/>
      <c r="U15" s="99"/>
      <c r="V15" s="100"/>
      <c r="W15" s="101"/>
    </row>
    <row r="16" spans="1:23" ht="13.5" thickBot="1" x14ac:dyDescent="0.25">
      <c r="A16" s="4" t="s">
        <v>16</v>
      </c>
      <c r="B16" s="5" t="s">
        <v>115</v>
      </c>
      <c r="C16" s="6" t="s">
        <v>12</v>
      </c>
      <c r="D16" s="6" t="s">
        <v>24</v>
      </c>
      <c r="E16" s="7" t="s">
        <v>13</v>
      </c>
      <c r="F16" s="8" t="s">
        <v>14</v>
      </c>
      <c r="G16" s="9" t="s">
        <v>15</v>
      </c>
      <c r="I16" s="4" t="s">
        <v>16</v>
      </c>
      <c r="J16" s="5" t="s">
        <v>118</v>
      </c>
      <c r="K16" s="6" t="s">
        <v>12</v>
      </c>
      <c r="L16" s="6" t="s">
        <v>24</v>
      </c>
      <c r="M16" s="7" t="s">
        <v>13</v>
      </c>
      <c r="N16" s="8" t="s">
        <v>14</v>
      </c>
      <c r="O16" s="9" t="s">
        <v>15</v>
      </c>
      <c r="Q16" s="4" t="s">
        <v>16</v>
      </c>
      <c r="R16" s="5" t="s">
        <v>121</v>
      </c>
      <c r="S16" s="6" t="s">
        <v>12</v>
      </c>
      <c r="T16" s="6" t="s">
        <v>24</v>
      </c>
      <c r="U16" s="7" t="s">
        <v>13</v>
      </c>
      <c r="V16" s="8" t="s">
        <v>14</v>
      </c>
      <c r="W16" s="9" t="s">
        <v>15</v>
      </c>
    </row>
    <row r="17" spans="1:23" x14ac:dyDescent="0.2">
      <c r="A17" s="10">
        <v>1</v>
      </c>
      <c r="B17" s="11"/>
      <c r="C17" s="22" t="str">
        <f>IF(F17=0, "",IF(ISNA(VLOOKUP(F17,'Athlete Registration Page'!$A$2:$C$500,2,FALSE)),"Not registered",IF(VLOOKUP(F17,'Athlete Registration Page'!$A$2:$C$500,2,FALSE)=0,"Not registered",VLOOKUP(F17,'Athlete Registration Page'!$A$2:$C$500,2,FALSE))))</f>
        <v>Billy Godden</v>
      </c>
      <c r="D17" s="22" t="str">
        <f>IF(F17=0, "",IF(ISNA(VLOOKUP(F17,'Athlete Registration Page'!$A$2:$D$500,4,FALSE)),"",IF(VLOOKUP(F17,'Athlete Registration Page'!$A$2:$D$500,4,FALSE)=0,"",VLOOKUP(F17,'Athlete Registration Page'!$A$2:$D$500,4,FALSE))))</f>
        <v>U13B</v>
      </c>
      <c r="E17" s="22" t="str">
        <f>IF(F17=0, "",IF(ISNA(VLOOKUP(F17,'Athlete Registration Page'!$A$2:$C$500,3,FALSE)),"",IF(VLOOKUP(F17,'Athlete Registration Page'!$A$2:$C$500,3,FALSE)=0,"",VLOOKUP(F17,'Athlete Registration Page'!$A$2:$C$500,3,FALSE))))</f>
        <v>Poole</v>
      </c>
      <c r="F17" s="158">
        <v>106</v>
      </c>
      <c r="G17" s="132">
        <v>9.41</v>
      </c>
      <c r="I17" s="10">
        <v>1</v>
      </c>
      <c r="J17" s="11"/>
      <c r="K17" s="22" t="str">
        <f>IF(N17=0, "",IF(ISNA(VLOOKUP(N17,'Athlete Registration Page'!$A$2:$C$500,2,FALSE)),"Not registered",IF(VLOOKUP(N17,'Athlete Registration Page'!$A$2:$C$500,2,FALSE)=0,"Not registered",VLOOKUP(N17,'Athlete Registration Page'!$A$2:$C$500,2,FALSE))))</f>
        <v>Billy Godden</v>
      </c>
      <c r="L17" s="22" t="str">
        <f>IF(N17=0, "",IF(ISNA(VLOOKUP(N17,'Athlete Registration Page'!$A$2:$D$500,4,FALSE)),"",IF(VLOOKUP(N17,'Athlete Registration Page'!$A$2:$D$500,4,FALSE)=0,"",VLOOKUP(N17,'Athlete Registration Page'!$A$2:$D$500,4,FALSE))))</f>
        <v>U13B</v>
      </c>
      <c r="M17" s="22" t="str">
        <f>IF(N17=0, "",IF(ISNA(VLOOKUP(N17,'Athlete Registration Page'!$A$2:$C$500,3,FALSE)),"",IF(VLOOKUP(N17,'Athlete Registration Page'!$A$2:$C$500,3,FALSE)=0,"",VLOOKUP(N17,'Athlete Registration Page'!$A$2:$C$500,3,FALSE))))</f>
        <v>Poole</v>
      </c>
      <c r="N17" s="158">
        <v>106</v>
      </c>
      <c r="O17" s="66">
        <v>26.16</v>
      </c>
      <c r="Q17" s="10">
        <v>1</v>
      </c>
      <c r="R17" s="11"/>
      <c r="S17" s="22" t="str">
        <f>IF(V17=0, "",IF(ISNA(VLOOKUP(V17,'Athlete Registration Page'!$A$2:$C$500,2,FALSE)),"Not registered",IF(VLOOKUP(V17,'Athlete Registration Page'!$A$2:$C$500,2,FALSE)=0,"Not registered",VLOOKUP(V17,'Athlete Registration Page'!$A$2:$C$500,2,FALSE))))</f>
        <v>Harry Ford</v>
      </c>
      <c r="T17" s="22" t="str">
        <f>IF(V17=0, "",IF(ISNA(VLOOKUP(V17,'Athlete Registration Page'!$A$2:$D$500,4,FALSE)),"",IF(VLOOKUP(V17,'Athlete Registration Page'!$A$2:$D$500,4,FALSE)=0,"",VLOOKUP(V17,'Athlete Registration Page'!$A$2:$D$500,4,FALSE))))</f>
        <v>U13B</v>
      </c>
      <c r="U17" s="22" t="str">
        <f>IF(V17=0, "",IF(ISNA(VLOOKUP(V17,'Athlete Registration Page'!$A$2:$C$500,3,FALSE)),"",IF(VLOOKUP(V17,'Athlete Registration Page'!$A$2:$C$500,3,FALSE)=0,"",VLOOKUP(V17,'Athlete Registration Page'!$A$2:$C$500,3,FALSE))))</f>
        <v>B'mth</v>
      </c>
      <c r="V17" s="158">
        <v>80</v>
      </c>
      <c r="W17" s="77">
        <v>19.38</v>
      </c>
    </row>
    <row r="18" spans="1:23" x14ac:dyDescent="0.2">
      <c r="A18" s="14">
        <v>2</v>
      </c>
      <c r="B18" s="15"/>
      <c r="C18" s="45" t="str">
        <f>IF(F18=0, "",IF(ISNA(VLOOKUP(F18,'Athlete Registration Page'!$A$2:$C$500,2,FALSE)),"Not registered",IF(VLOOKUP(F18,'Athlete Registration Page'!$A$2:$C$500,2,FALSE)=0,"Not registered",VLOOKUP(F18,'Athlete Registration Page'!$A$2:$C$500,2,FALSE))))</f>
        <v>Ed Salisbury</v>
      </c>
      <c r="D18" s="120" t="str">
        <f>IF(F18=0, "",IF(ISNA(VLOOKUP(F18,'Athlete Registration Page'!$A$2:$D$500,4,FALSE)),"",IF(VLOOKUP(F18,'Athlete Registration Page'!$A$2:$D$500,4,FALSE)=0,"",VLOOKUP(F18,'Athlete Registration Page'!$A$2:$D$500,4,FALSE))))</f>
        <v>U13B</v>
      </c>
      <c r="E18" s="45" t="str">
        <f>IF(F18=0, "",IF(ISNA(VLOOKUP(F18,'Athlete Registration Page'!$A$2:$C$500,3,FALSE)),"",IF(VLOOKUP(F18,'Athlete Registration Page'!$A$2:$C$500,3,FALSE)=0,"",VLOOKUP(F18,'Athlete Registration Page'!$A$2:$C$500,3,FALSE))))</f>
        <v>W'borne  </v>
      </c>
      <c r="F18" s="158">
        <v>123</v>
      </c>
      <c r="G18" s="132">
        <v>8.6199999999999992</v>
      </c>
      <c r="I18" s="14">
        <v>2</v>
      </c>
      <c r="J18" s="15"/>
      <c r="K18" s="45" t="str">
        <f>IF(N18=0, "",IF(ISNA(VLOOKUP(N18,'Athlete Registration Page'!$A$2:$C$500,2,FALSE)),"Not registered",IF(VLOOKUP(N18,'Athlete Registration Page'!$A$2:$C$500,2,FALSE)=0,"Not registered",VLOOKUP(N18,'Athlete Registration Page'!$A$2:$C$500,2,FALSE))))</f>
        <v>Harry Ford</v>
      </c>
      <c r="L18" s="120" t="str">
        <f>IF(N18=0, "",IF(ISNA(VLOOKUP(N18,'Athlete Registration Page'!$A$2:$D$500,4,FALSE)),"",IF(VLOOKUP(N18,'Athlete Registration Page'!$A$2:$D$500,4,FALSE)=0,"",VLOOKUP(N18,'Athlete Registration Page'!$A$2:$D$500,4,FALSE))))</f>
        <v>U13B</v>
      </c>
      <c r="M18" s="45" t="str">
        <f>IF(N18=0, "",IF(ISNA(VLOOKUP(N18,'Athlete Registration Page'!$A$2:$C$500,3,FALSE)),"",IF(VLOOKUP(N18,'Athlete Registration Page'!$A$2:$C$500,3,FALSE)=0,"",VLOOKUP(N18,'Athlete Registration Page'!$A$2:$C$500,3,FALSE))))</f>
        <v>B'mth</v>
      </c>
      <c r="N18" s="158">
        <v>80</v>
      </c>
      <c r="O18" s="66">
        <v>22.73</v>
      </c>
      <c r="Q18" s="14">
        <v>2</v>
      </c>
      <c r="R18" s="15"/>
      <c r="S18" s="45" t="str">
        <f>IF(V18=0, "",IF(ISNA(VLOOKUP(V18,'Athlete Registration Page'!$A$2:$C$500,2,FALSE)),"Not registered",IF(VLOOKUP(V18,'Athlete Registration Page'!$A$2:$C$500,2,FALSE)=0,"Not registered",VLOOKUP(V18,'Athlete Registration Page'!$A$2:$C$500,2,FALSE))))</f>
        <v>Bailey Cowell</v>
      </c>
      <c r="T18" s="120" t="str">
        <f>IF(V18=0, "",IF(ISNA(VLOOKUP(V18,'Athlete Registration Page'!$A$2:$D$500,4,FALSE)),"",IF(VLOOKUP(V18,'Athlete Registration Page'!$A$2:$D$500,4,FALSE)=0,"",VLOOKUP(V18,'Athlete Registration Page'!$A$2:$D$500,4,FALSE))))</f>
        <v>U13B</v>
      </c>
      <c r="U18" s="45" t="str">
        <f>IF(V18=0, "",IF(ISNA(VLOOKUP(V18,'Athlete Registration Page'!$A$2:$C$500,3,FALSE)),"",IF(VLOOKUP(V18,'Athlete Registration Page'!$A$2:$C$500,3,FALSE)=0,"",VLOOKUP(V18,'Athlete Registration Page'!$A$2:$C$500,3,FALSE))))</f>
        <v>B'mth</v>
      </c>
      <c r="V18" s="158">
        <v>82</v>
      </c>
      <c r="W18" s="77">
        <v>17.68</v>
      </c>
    </row>
    <row r="19" spans="1:23" x14ac:dyDescent="0.2">
      <c r="A19" s="14">
        <v>3</v>
      </c>
      <c r="B19" s="15"/>
      <c r="C19" s="45" t="str">
        <f>IF(F19=0, "",IF(ISNA(VLOOKUP(F19,'Athlete Registration Page'!$A$2:$C$500,2,FALSE)),"Not registered",IF(VLOOKUP(F19,'Athlete Registration Page'!$A$2:$C$500,2,FALSE)=0,"Not registered",VLOOKUP(F19,'Athlete Registration Page'!$A$2:$C$500,2,FALSE))))</f>
        <v>Bailey Cowell</v>
      </c>
      <c r="D19" s="120" t="str">
        <f>IF(F19=0, "",IF(ISNA(VLOOKUP(F19,'Athlete Registration Page'!$A$2:$D$500,4,FALSE)),"",IF(VLOOKUP(F19,'Athlete Registration Page'!$A$2:$D$500,4,FALSE)=0,"",VLOOKUP(F19,'Athlete Registration Page'!$A$2:$D$500,4,FALSE))))</f>
        <v>U13B</v>
      </c>
      <c r="E19" s="45" t="str">
        <f>IF(F19=0, "",IF(ISNA(VLOOKUP(F19,'Athlete Registration Page'!$A$2:$C$500,3,FALSE)),"",IF(VLOOKUP(F19,'Athlete Registration Page'!$A$2:$C$500,3,FALSE)=0,"",VLOOKUP(F19,'Athlete Registration Page'!$A$2:$C$500,3,FALSE))))</f>
        <v>B'mth</v>
      </c>
      <c r="F19" s="158">
        <v>82</v>
      </c>
      <c r="G19" s="132">
        <v>7.94</v>
      </c>
      <c r="I19" s="14">
        <v>3</v>
      </c>
      <c r="J19" s="15"/>
      <c r="K19" s="45" t="str">
        <f>IF(N19=0, "",IF(ISNA(VLOOKUP(N19,'Athlete Registration Page'!$A$2:$C$500,2,FALSE)),"Not registered",IF(VLOOKUP(N19,'Athlete Registration Page'!$A$2:$C$500,2,FALSE)=0,"Not registered",VLOOKUP(N19,'Athlete Registration Page'!$A$2:$C$500,2,FALSE))))</f>
        <v>Myles Boardman-Hirst</v>
      </c>
      <c r="L19" s="120" t="str">
        <f>IF(N19=0, "",IF(ISNA(VLOOKUP(N19,'Athlete Registration Page'!$A$2:$D$500,4,FALSE)),"",IF(VLOOKUP(N19,'Athlete Registration Page'!$A$2:$D$500,4,FALSE)=0,"",VLOOKUP(N19,'Athlete Registration Page'!$A$2:$D$500,4,FALSE))))</f>
        <v>U13B</v>
      </c>
      <c r="M19" s="45" t="str">
        <f>IF(N19=0, "",IF(ISNA(VLOOKUP(N19,'Athlete Registration Page'!$A$2:$C$500,3,FALSE)),"",IF(VLOOKUP(N19,'Athlete Registration Page'!$A$2:$C$500,3,FALSE)=0,"",VLOOKUP(N19,'Athlete Registration Page'!$A$2:$C$500,3,FALSE))))</f>
        <v>Port Regis Sch</v>
      </c>
      <c r="N19" s="158">
        <v>125</v>
      </c>
      <c r="O19" s="66">
        <v>14.56</v>
      </c>
      <c r="Q19" s="14">
        <v>3</v>
      </c>
      <c r="R19" s="15"/>
      <c r="S19" s="45" t="str">
        <f>IF(V19=0, "",IF(ISNA(VLOOKUP(V19,'Athlete Registration Page'!$A$2:$C$500,2,FALSE)),"Not registered",IF(VLOOKUP(V19,'Athlete Registration Page'!$A$2:$C$500,2,FALSE)=0,"Not registered",VLOOKUP(V19,'Athlete Registration Page'!$A$2:$C$500,2,FALSE))))</f>
        <v/>
      </c>
      <c r="T19" s="120" t="str">
        <f>IF(V19=0, "",IF(ISNA(VLOOKUP(V19,'Athlete Registration Page'!$A$2:$D$500,4,FALSE)),"",IF(VLOOKUP(V19,'Athlete Registration Page'!$A$2:$D$500,4,FALSE)=0,"",VLOOKUP(V19,'Athlete Registration Page'!$A$2:$D$500,4,FALSE))))</f>
        <v/>
      </c>
      <c r="U19" s="45" t="str">
        <f>IF(V19=0, "",IF(ISNA(VLOOKUP(V19,'Athlete Registration Page'!$A$2:$C$500,3,FALSE)),"",IF(VLOOKUP(V19,'Athlete Registration Page'!$A$2:$C$500,3,FALSE)=0,"",VLOOKUP(V19,'Athlete Registration Page'!$A$2:$C$500,3,FALSE))))</f>
        <v/>
      </c>
      <c r="V19" s="158"/>
      <c r="W19" s="77"/>
    </row>
    <row r="20" spans="1:23" x14ac:dyDescent="0.2">
      <c r="A20" s="14">
        <v>4</v>
      </c>
      <c r="B20" s="69"/>
      <c r="C20" s="45" t="str">
        <f>IF(F20=0, "",IF(ISNA(VLOOKUP(F20,'Athlete Registration Page'!$A$2:$C$500,2,FALSE)),"Not registered",IF(VLOOKUP(F20,'Athlete Registration Page'!$A$2:$C$500,2,FALSE)=0,"Not registered",VLOOKUP(F20,'Athlete Registration Page'!$A$2:$C$500,2,FALSE))))</f>
        <v>Harry Ford</v>
      </c>
      <c r="D20" s="120" t="str">
        <f>IF(F20=0, "",IF(ISNA(VLOOKUP(F20,'Athlete Registration Page'!$A$2:$D$500,4,FALSE)),"",IF(VLOOKUP(F20,'Athlete Registration Page'!$A$2:$D$500,4,FALSE)=0,"",VLOOKUP(F20,'Athlete Registration Page'!$A$2:$D$500,4,FALSE))))</f>
        <v>U13B</v>
      </c>
      <c r="E20" s="45" t="str">
        <f>IF(F20=0, "",IF(ISNA(VLOOKUP(F20,'Athlete Registration Page'!$A$2:$C$500,3,FALSE)),"",IF(VLOOKUP(F20,'Athlete Registration Page'!$A$2:$C$500,3,FALSE)=0,"",VLOOKUP(F20,'Athlete Registration Page'!$A$2:$C$500,3,FALSE))))</f>
        <v>B'mth</v>
      </c>
      <c r="F20" s="176">
        <v>80</v>
      </c>
      <c r="G20" s="132">
        <v>7.39</v>
      </c>
      <c r="I20" s="14">
        <v>4</v>
      </c>
      <c r="J20" s="69"/>
      <c r="K20" s="45" t="str">
        <f>IF(N20=0, "",IF(ISNA(VLOOKUP(N20,'Athlete Registration Page'!$A$2:$C$500,2,FALSE)),"Not registered",IF(VLOOKUP(N20,'Athlete Registration Page'!$A$2:$C$500,2,FALSE)=0,"Not registered",VLOOKUP(N20,'Athlete Registration Page'!$A$2:$C$500,2,FALSE))))</f>
        <v/>
      </c>
      <c r="L20" s="120" t="str">
        <f>IF(N20=0, "",IF(ISNA(VLOOKUP(N20,'Athlete Registration Page'!$A$2:$D$500,4,FALSE)),"",IF(VLOOKUP(N20,'Athlete Registration Page'!$A$2:$D$500,4,FALSE)=0,"",VLOOKUP(N20,'Athlete Registration Page'!$A$2:$D$500,4,FALSE))))</f>
        <v/>
      </c>
      <c r="M20" s="45" t="str">
        <f>IF(N20=0, "",IF(ISNA(VLOOKUP(N20,'Athlete Registration Page'!$A$2:$C$500,3,FALSE)),"",IF(VLOOKUP(N20,'Athlete Registration Page'!$A$2:$C$500,3,FALSE)=0,"",VLOOKUP(N20,'Athlete Registration Page'!$A$2:$C$500,3,FALSE))))</f>
        <v/>
      </c>
      <c r="N20" s="158"/>
      <c r="O20" s="163"/>
      <c r="Q20" s="14">
        <v>4</v>
      </c>
      <c r="R20" s="69"/>
      <c r="S20" s="45" t="str">
        <f>IF(V20=0, "",IF(ISNA(VLOOKUP(V20,'Athlete Registration Page'!$A$2:$C$500,2,FALSE)),"Not registered",IF(VLOOKUP(V20,'Athlete Registration Page'!$A$2:$C$500,2,FALSE)=0,"Not registered",VLOOKUP(V20,'Athlete Registration Page'!$A$2:$C$500,2,FALSE))))</f>
        <v/>
      </c>
      <c r="T20" s="120" t="str">
        <f>IF(V20=0, "",IF(ISNA(VLOOKUP(V20,'Athlete Registration Page'!$A$2:$D$500,4,FALSE)),"",IF(VLOOKUP(V20,'Athlete Registration Page'!$A$2:$D$500,4,FALSE)=0,"",VLOOKUP(V20,'Athlete Registration Page'!$A$2:$D$500,4,FALSE))))</f>
        <v/>
      </c>
      <c r="U20" s="45" t="str">
        <f>IF(V20=0, "",IF(ISNA(VLOOKUP(V20,'Athlete Registration Page'!$A$2:$C$500,3,FALSE)),"",IF(VLOOKUP(V20,'Athlete Registration Page'!$A$2:$C$500,3,FALSE)=0,"",VLOOKUP(V20,'Athlete Registration Page'!$A$2:$C$500,3,FALSE))))</f>
        <v/>
      </c>
      <c r="V20" s="158"/>
      <c r="W20" s="168"/>
    </row>
    <row r="21" spans="1:23" x14ac:dyDescent="0.2">
      <c r="A21" s="14">
        <v>5</v>
      </c>
      <c r="B21" s="70"/>
      <c r="C21" s="120" t="str">
        <f>IF(F21=0, "",IF(ISNA(VLOOKUP(F21,'Athlete Registration Page'!$A$2:$C$500,2,FALSE)),"Not registered",IF(VLOOKUP(F21,'Athlete Registration Page'!$A$2:$C$500,2,FALSE)=0,"Not registered",VLOOKUP(F21,'Athlete Registration Page'!$A$2:$C$500,2,FALSE))))</f>
        <v>Myles Boardman-Hirst</v>
      </c>
      <c r="D21" s="120" t="str">
        <f>IF(F21=0, "",IF(ISNA(VLOOKUP(F21,'Athlete Registration Page'!$A$2:$D$500,4,FALSE)),"",IF(VLOOKUP(F21,'Athlete Registration Page'!$A$2:$D$500,4,FALSE)=0,"",VLOOKUP(F21,'Athlete Registration Page'!$A$2:$D$500,4,FALSE))))</f>
        <v>U13B</v>
      </c>
      <c r="E21" s="120" t="str">
        <f>IF(F21=0, "",IF(ISNA(VLOOKUP(F21,'Athlete Registration Page'!$A$2:$C$500,3,FALSE)),"",IF(VLOOKUP(F21,'Athlete Registration Page'!$A$2:$C$500,3,FALSE)=0,"",VLOOKUP(F21,'Athlete Registration Page'!$A$2:$C$500,3,FALSE))))</f>
        <v>Port Regis Sch</v>
      </c>
      <c r="F21" s="176">
        <v>125</v>
      </c>
      <c r="G21" s="132">
        <v>5.38</v>
      </c>
      <c r="I21" s="14">
        <v>5</v>
      </c>
      <c r="J21" s="70"/>
      <c r="K21" s="120" t="str">
        <f>IF(N21=0, "",IF(ISNA(VLOOKUP(N21,'Athlete Registration Page'!$A$2:$C$500,2,FALSE)),"Not registered",IF(VLOOKUP(N21,'Athlete Registration Page'!$A$2:$C$500,2,FALSE)=0,"Not registered",VLOOKUP(N21,'Athlete Registration Page'!$A$2:$C$500,2,FALSE))))</f>
        <v/>
      </c>
      <c r="L21" s="120" t="str">
        <f>IF(N21=0, "",IF(ISNA(VLOOKUP(N21,'Athlete Registration Page'!$A$2:$D$500,4,FALSE)),"",IF(VLOOKUP(N21,'Athlete Registration Page'!$A$2:$D$500,4,FALSE)=0,"",VLOOKUP(N21,'Athlete Registration Page'!$A$2:$D$500,4,FALSE))))</f>
        <v/>
      </c>
      <c r="M21" s="120" t="str">
        <f>IF(N21=0, "",IF(ISNA(VLOOKUP(N21,'Athlete Registration Page'!$A$2:$C$500,3,FALSE)),"",IF(VLOOKUP(N21,'Athlete Registration Page'!$A$2:$C$500,3,FALSE)=0,"",VLOOKUP(N21,'Athlete Registration Page'!$A$2:$C$500,3,FALSE))))</f>
        <v/>
      </c>
      <c r="N21" s="159"/>
      <c r="O21" s="164"/>
      <c r="Q21" s="14">
        <v>5</v>
      </c>
      <c r="R21" s="70"/>
      <c r="S21" s="120" t="str">
        <f>IF(V21=0, "",IF(ISNA(VLOOKUP(V21,'Athlete Registration Page'!$A$2:$C$500,2,FALSE)),"Not registered",IF(VLOOKUP(V21,'Athlete Registration Page'!$A$2:$C$500,2,FALSE)=0,"Not registered",VLOOKUP(V21,'Athlete Registration Page'!$A$2:$C$500,2,FALSE))))</f>
        <v/>
      </c>
      <c r="T21" s="120" t="str">
        <f>IF(V21=0, "",IF(ISNA(VLOOKUP(V21,'Athlete Registration Page'!$A$2:$D$500,4,FALSE)),"",IF(VLOOKUP(V21,'Athlete Registration Page'!$A$2:$D$500,4,FALSE)=0,"",VLOOKUP(V21,'Athlete Registration Page'!$A$2:$D$500,4,FALSE))))</f>
        <v/>
      </c>
      <c r="U21" s="120" t="str">
        <f>IF(V21=0, "",IF(ISNA(VLOOKUP(V21,'Athlete Registration Page'!$A$2:$C$500,3,FALSE)),"",IF(VLOOKUP(V21,'Athlete Registration Page'!$A$2:$C$500,3,FALSE)=0,"",VLOOKUP(V21,'Athlete Registration Page'!$A$2:$C$500,3,FALSE))))</f>
        <v/>
      </c>
      <c r="V21" s="158"/>
      <c r="W21" s="168"/>
    </row>
    <row r="22" spans="1:23" x14ac:dyDescent="0.2">
      <c r="A22" s="14">
        <v>6</v>
      </c>
      <c r="B22" s="15"/>
      <c r="C22" s="120" t="str">
        <f>IF(F22=0, "",IF(ISNA(VLOOKUP(F22,'Athlete Registration Page'!$A$2:$C$500,2,FALSE)),"Not registered",IF(VLOOKUP(F22,'Athlete Registration Page'!$A$2:$C$500,2,FALSE)=0,"Not registered",VLOOKUP(F22,'Athlete Registration Page'!$A$2:$C$500,2,FALSE))))</f>
        <v/>
      </c>
      <c r="D22" s="120" t="str">
        <f>IF(F22=0, "",IF(ISNA(VLOOKUP(F22,'Athlete Registration Page'!$A$2:$D$500,4,FALSE)),"",IF(VLOOKUP(F22,'Athlete Registration Page'!$A$2:$D$500,4,FALSE)=0,"",VLOOKUP(F22,'Athlete Registration Page'!$A$2:$D$500,4,FALSE))))</f>
        <v/>
      </c>
      <c r="E22" s="120" t="str">
        <f>IF(F22=0, "",IF(ISNA(VLOOKUP(F22,'Athlete Registration Page'!$A$2:$C$500,3,FALSE)),"",IF(VLOOKUP(F22,'Athlete Registration Page'!$A$2:$C$500,3,FALSE)=0,"",VLOOKUP(F22,'Athlete Registration Page'!$A$2:$C$500,3,FALSE))))</f>
        <v/>
      </c>
      <c r="F22" s="159"/>
      <c r="G22" s="132"/>
      <c r="I22" s="14">
        <v>6</v>
      </c>
      <c r="J22" s="15"/>
      <c r="K22" s="120" t="str">
        <f>IF(N22=0, "",IF(ISNA(VLOOKUP(N22,'Athlete Registration Page'!$A$2:$C$500,2,FALSE)),"Not registered",IF(VLOOKUP(N22,'Athlete Registration Page'!$A$2:$C$500,2,FALSE)=0,"Not registered",VLOOKUP(N22,'Athlete Registration Page'!$A$2:$C$500,2,FALSE))))</f>
        <v/>
      </c>
      <c r="L22" s="120" t="str">
        <f>IF(N22=0, "",IF(ISNA(VLOOKUP(N22,'Athlete Registration Page'!$A$2:$D$500,4,FALSE)),"",IF(VLOOKUP(N22,'Athlete Registration Page'!$A$2:$D$500,4,FALSE)=0,"",VLOOKUP(N22,'Athlete Registration Page'!$A$2:$D$500,4,FALSE))))</f>
        <v/>
      </c>
      <c r="M22" s="120" t="str">
        <f>IF(N22=0, "",IF(ISNA(VLOOKUP(N22,'Athlete Registration Page'!$A$2:$C$500,3,FALSE)),"",IF(VLOOKUP(N22,'Athlete Registration Page'!$A$2:$C$500,3,FALSE)=0,"",VLOOKUP(N22,'Athlete Registration Page'!$A$2:$C$500,3,FALSE))))</f>
        <v/>
      </c>
      <c r="N22" s="158"/>
      <c r="O22" s="66"/>
      <c r="Q22" s="14">
        <v>6</v>
      </c>
      <c r="R22" s="15"/>
      <c r="S22" s="120" t="str">
        <f>IF(V22=0, "",IF(ISNA(VLOOKUP(V22,'Athlete Registration Page'!$A$2:$C$500,2,FALSE)),"Not registered",IF(VLOOKUP(V22,'Athlete Registration Page'!$A$2:$C$500,2,FALSE)=0,"Not registered",VLOOKUP(V22,'Athlete Registration Page'!$A$2:$C$500,2,FALSE))))</f>
        <v/>
      </c>
      <c r="T22" s="120" t="str">
        <f>IF(V22=0, "",IF(ISNA(VLOOKUP(V22,'Athlete Registration Page'!$A$2:$D$500,4,FALSE)),"",IF(VLOOKUP(V22,'Athlete Registration Page'!$A$2:$D$500,4,FALSE)=0,"",VLOOKUP(V22,'Athlete Registration Page'!$A$2:$D$500,4,FALSE))))</f>
        <v/>
      </c>
      <c r="U22" s="120" t="str">
        <f>IF(V22=0, "",IF(ISNA(VLOOKUP(V22,'Athlete Registration Page'!$A$2:$C$500,3,FALSE)),"",IF(VLOOKUP(V22,'Athlete Registration Page'!$A$2:$C$500,3,FALSE)=0,"",VLOOKUP(V22,'Athlete Registration Page'!$A$2:$C$500,3,FALSE))))</f>
        <v/>
      </c>
      <c r="V22" s="158"/>
      <c r="W22" s="169"/>
    </row>
    <row r="23" spans="1:23" x14ac:dyDescent="0.2">
      <c r="A23" s="14">
        <v>7</v>
      </c>
      <c r="B23" s="15"/>
      <c r="C23" s="120" t="str">
        <f>IF(F23=0, "",IF(ISNA(VLOOKUP(F23,'Athlete Registration Page'!$A$2:$C$500,2,FALSE)),"Not registered",IF(VLOOKUP(F23,'Athlete Registration Page'!$A$2:$C$500,2,FALSE)=0,"Not registered",VLOOKUP(F23,'Athlete Registration Page'!$A$2:$C$500,2,FALSE))))</f>
        <v/>
      </c>
      <c r="D23" s="120" t="str">
        <f>IF(F23=0, "",IF(ISNA(VLOOKUP(F23,'Athlete Registration Page'!$A$2:$D$500,4,FALSE)),"",IF(VLOOKUP(F23,'Athlete Registration Page'!$A$2:$D$500,4,FALSE)=0,"",VLOOKUP(F23,'Athlete Registration Page'!$A$2:$D$500,4,FALSE))))</f>
        <v/>
      </c>
      <c r="E23" s="120" t="str">
        <f>IF(F23=0, "",IF(ISNA(VLOOKUP(F23,'Athlete Registration Page'!$A$2:$C$500,3,FALSE)),"",IF(VLOOKUP(F23,'Athlete Registration Page'!$A$2:$C$500,3,FALSE)=0,"",VLOOKUP(F23,'Athlete Registration Page'!$A$2:$C$500,3,FALSE))))</f>
        <v/>
      </c>
      <c r="F23" s="158"/>
      <c r="G23" s="132"/>
      <c r="I23" s="14">
        <v>7</v>
      </c>
      <c r="J23" s="15"/>
      <c r="K23" s="120" t="str">
        <f>IF(N23=0, "",IF(ISNA(VLOOKUP(N23,'Athlete Registration Page'!$A$2:$C$500,2,FALSE)),"Not registered",IF(VLOOKUP(N23,'Athlete Registration Page'!$A$2:$C$500,2,FALSE)=0,"Not registered",VLOOKUP(N23,'Athlete Registration Page'!$A$2:$C$500,2,FALSE))))</f>
        <v/>
      </c>
      <c r="L23" s="120" t="str">
        <f>IF(N23=0, "",IF(ISNA(VLOOKUP(N23,'Athlete Registration Page'!$A$2:$D$500,4,FALSE)),"",IF(VLOOKUP(N23,'Athlete Registration Page'!$A$2:$D$500,4,FALSE)=0,"",VLOOKUP(N23,'Athlete Registration Page'!$A$2:$D$500,4,FALSE))))</f>
        <v/>
      </c>
      <c r="M23" s="120" t="str">
        <f>IF(N23=0, "",IF(ISNA(VLOOKUP(N23,'Athlete Registration Page'!$A$2:$C$500,3,FALSE)),"",IF(VLOOKUP(N23,'Athlete Registration Page'!$A$2:$C$500,3,FALSE)=0,"",VLOOKUP(N23,'Athlete Registration Page'!$A$2:$C$500,3,FALSE))))</f>
        <v/>
      </c>
      <c r="N23" s="158"/>
      <c r="O23" s="162"/>
      <c r="Q23" s="14">
        <v>7</v>
      </c>
      <c r="R23" s="15"/>
      <c r="S23" s="120" t="str">
        <f>IF(V23=0, "",IF(ISNA(VLOOKUP(V23,'Athlete Registration Page'!$A$2:$C$500,2,FALSE)),"Not registered",IF(VLOOKUP(V23,'Athlete Registration Page'!$A$2:$C$500,2,FALSE)=0,"Not registered",VLOOKUP(V23,'Athlete Registration Page'!$A$2:$C$500,2,FALSE))))</f>
        <v/>
      </c>
      <c r="T23" s="120" t="str">
        <f>IF(V23=0, "",IF(ISNA(VLOOKUP(V23,'Athlete Registration Page'!$A$2:$D$500,4,FALSE)),"",IF(VLOOKUP(V23,'Athlete Registration Page'!$A$2:$D$500,4,FALSE)=0,"",VLOOKUP(V23,'Athlete Registration Page'!$A$2:$D$500,4,FALSE))))</f>
        <v/>
      </c>
      <c r="U23" s="120" t="str">
        <f>IF(V23=0, "",IF(ISNA(VLOOKUP(V23,'Athlete Registration Page'!$A$2:$C$500,3,FALSE)),"",IF(VLOOKUP(V23,'Athlete Registration Page'!$A$2:$C$500,3,FALSE)=0,"",VLOOKUP(V23,'Athlete Registration Page'!$A$2:$C$500,3,FALSE))))</f>
        <v/>
      </c>
      <c r="V23" s="158"/>
      <c r="W23" s="167"/>
    </row>
    <row r="24" spans="1:23" x14ac:dyDescent="0.2">
      <c r="A24" s="14">
        <v>8</v>
      </c>
      <c r="B24" s="15"/>
      <c r="C24" s="120" t="str">
        <f>IF(F24=0, "",IF(ISNA(VLOOKUP(F24,'Athlete Registration Page'!$A$2:$C$500,2,FALSE)),"Not registered",IF(VLOOKUP(F24,'Athlete Registration Page'!$A$2:$C$500,2,FALSE)=0,"Not registered",VLOOKUP(F24,'Athlete Registration Page'!$A$2:$C$500,2,FALSE))))</f>
        <v/>
      </c>
      <c r="D24" s="120" t="str">
        <f>IF(F24=0, "",IF(ISNA(VLOOKUP(F24,'Athlete Registration Page'!$A$2:$D$500,4,FALSE)),"",IF(VLOOKUP(F24,'Athlete Registration Page'!$A$2:$D$500,4,FALSE)=0,"",VLOOKUP(F24,'Athlete Registration Page'!$A$2:$D$500,4,FALSE))))</f>
        <v/>
      </c>
      <c r="E24" s="120" t="str">
        <f>IF(F24=0, "",IF(ISNA(VLOOKUP(F24,'Athlete Registration Page'!$A$2:$C$500,3,FALSE)),"",IF(VLOOKUP(F24,'Athlete Registration Page'!$A$2:$C$500,3,FALSE)=0,"",VLOOKUP(F24,'Athlete Registration Page'!$A$2:$C$500,3,FALSE))))</f>
        <v/>
      </c>
      <c r="F24" s="158"/>
      <c r="G24" s="132"/>
      <c r="I24" s="14">
        <v>8</v>
      </c>
      <c r="J24" s="15"/>
      <c r="K24" s="120" t="str">
        <f>IF(N24=0, "",IF(ISNA(VLOOKUP(N24,'Athlete Registration Page'!$A$2:$C$500,2,FALSE)),"Not registered",IF(VLOOKUP(N24,'Athlete Registration Page'!$A$2:$C$500,2,FALSE)=0,"Not registered",VLOOKUP(N24,'Athlete Registration Page'!$A$2:$C$500,2,FALSE))))</f>
        <v/>
      </c>
      <c r="L24" s="120" t="str">
        <f>IF(N24=0, "",IF(ISNA(VLOOKUP(N24,'Athlete Registration Page'!$A$2:$D$500,4,FALSE)),"",IF(VLOOKUP(N24,'Athlete Registration Page'!$A$2:$D$500,4,FALSE)=0,"",VLOOKUP(N24,'Athlete Registration Page'!$A$2:$D$500,4,FALSE))))</f>
        <v/>
      </c>
      <c r="M24" s="120" t="str">
        <f>IF(N24=0, "",IF(ISNA(VLOOKUP(N24,'Athlete Registration Page'!$A$2:$C$500,3,FALSE)),"",IF(VLOOKUP(N24,'Athlete Registration Page'!$A$2:$C$500,3,FALSE)=0,"",VLOOKUP(N24,'Athlete Registration Page'!$A$2:$C$500,3,FALSE))))</f>
        <v/>
      </c>
      <c r="N24" s="158"/>
      <c r="O24" s="162"/>
      <c r="Q24" s="14">
        <v>8</v>
      </c>
      <c r="R24" s="15"/>
      <c r="S24" s="120" t="str">
        <f>IF(V24=0, "",IF(ISNA(VLOOKUP(V24,'Athlete Registration Page'!$A$2:$C$500,2,FALSE)),"Not registered",IF(VLOOKUP(V24,'Athlete Registration Page'!$A$2:$C$500,2,FALSE)=0,"Not registered",VLOOKUP(V24,'Athlete Registration Page'!$A$2:$C$500,2,FALSE))))</f>
        <v/>
      </c>
      <c r="T24" s="120" t="str">
        <f>IF(V24=0, "",IF(ISNA(VLOOKUP(V24,'Athlete Registration Page'!$A$2:$D$500,4,FALSE)),"",IF(VLOOKUP(V24,'Athlete Registration Page'!$A$2:$D$500,4,FALSE)=0,"",VLOOKUP(V24,'Athlete Registration Page'!$A$2:$D$500,4,FALSE))))</f>
        <v/>
      </c>
      <c r="U24" s="120" t="str">
        <f>IF(V24=0, "",IF(ISNA(VLOOKUP(V24,'Athlete Registration Page'!$A$2:$C$500,3,FALSE)),"",IF(VLOOKUP(V24,'Athlete Registration Page'!$A$2:$C$500,3,FALSE)=0,"",VLOOKUP(V24,'Athlete Registration Page'!$A$2:$C$500,3,FALSE))))</f>
        <v/>
      </c>
      <c r="V24" s="158"/>
      <c r="W24" s="167"/>
    </row>
    <row r="25" spans="1:23" x14ac:dyDescent="0.2">
      <c r="A25" s="92">
        <v>9</v>
      </c>
      <c r="B25" s="136"/>
      <c r="C25" s="120" t="str">
        <f>IF(F25=0, "",IF(ISNA(VLOOKUP(F25,'Athlete Registration Page'!$A$2:$C$500,2,FALSE)),"Not registered",IF(VLOOKUP(F25,'Athlete Registration Page'!$A$2:$C$500,2,FALSE)=0,"Not registered",VLOOKUP(F25,'Athlete Registration Page'!$A$2:$C$500,2,FALSE))))</f>
        <v/>
      </c>
      <c r="D25" s="120" t="str">
        <f>IF(F25=0, "",IF(ISNA(VLOOKUP(F25,'Athlete Registration Page'!$A$2:$D$500,4,FALSE)),"",IF(VLOOKUP(F25,'Athlete Registration Page'!$A$2:$D$500,4,FALSE)=0,"",VLOOKUP(F25,'Athlete Registration Page'!$A$2:$D$500,4,FALSE))))</f>
        <v/>
      </c>
      <c r="E25" s="120" t="str">
        <f>IF(F25=0, "",IF(ISNA(VLOOKUP(F25,'Athlete Registration Page'!$A$2:$C$500,3,FALSE)),"",IF(VLOOKUP(F25,'Athlete Registration Page'!$A$2:$C$500,3,FALSE)=0,"",VLOOKUP(F25,'Athlete Registration Page'!$A$2:$C$500,3,FALSE))))</f>
        <v/>
      </c>
      <c r="F25" s="158"/>
      <c r="G25" s="132"/>
      <c r="I25" s="92">
        <v>9</v>
      </c>
      <c r="J25" s="136"/>
      <c r="K25" s="135" t="str">
        <f>IF(N25=0, "",IF(ISNA(VLOOKUP(N25,'Athlete Registration Page'!$A$2:$C$500,2,FALSE)),"Not registered",IF(VLOOKUP(N25,'Athlete Registration Page'!$A$2:$C$500,2,FALSE)=0,"Not registered",VLOOKUP(N25,'Athlete Registration Page'!$A$2:$C$500,2,FALSE))))</f>
        <v/>
      </c>
      <c r="L25" s="135" t="str">
        <f>IF(N25=0, "",IF(ISNA(VLOOKUP(N25,'Athlete Registration Page'!$A$2:$D$500,4,FALSE)),"",IF(VLOOKUP(N25,'Athlete Registration Page'!$A$2:$D$500,4,FALSE)=0,"",VLOOKUP(N25,'Athlete Registration Page'!$A$2:$D$500,4,FALSE))))</f>
        <v/>
      </c>
      <c r="M25" s="135" t="str">
        <f>IF(N25=0, "",IF(ISNA(VLOOKUP(N25,'Athlete Registration Page'!$A$2:$C$500,3,FALSE)),"",IF(VLOOKUP(N25,'Athlete Registration Page'!$A$2:$C$500,3,FALSE)=0,"",VLOOKUP(N25,'Athlete Registration Page'!$A$2:$C$500,3,FALSE))))</f>
        <v/>
      </c>
      <c r="N25" s="158"/>
      <c r="O25" s="162"/>
      <c r="Q25" s="92">
        <v>9</v>
      </c>
      <c r="R25" s="136"/>
      <c r="S25" s="135" t="str">
        <f>IF(V25=0, "",IF(ISNA(VLOOKUP(V25,'Athlete Registration Page'!$A$2:$C$500,2,FALSE)),"Not registered",IF(VLOOKUP(V25,'Athlete Registration Page'!$A$2:$C$500,2,FALSE)=0,"Not registered",VLOOKUP(V25,'Athlete Registration Page'!$A$2:$C$500,2,FALSE))))</f>
        <v/>
      </c>
      <c r="T25" s="135" t="str">
        <f>IF(V25=0, "",IF(ISNA(VLOOKUP(V25,'Athlete Registration Page'!$A$2:$D$500,4,FALSE)),"",IF(VLOOKUP(V25,'Athlete Registration Page'!$A$2:$D$500,4,FALSE)=0,"",VLOOKUP(V25,'Athlete Registration Page'!$A$2:$D$500,4,FALSE))))</f>
        <v/>
      </c>
      <c r="U25" s="135" t="str">
        <f>IF(V25=0, "",IF(ISNA(VLOOKUP(V25,'Athlete Registration Page'!$A$2:$C$500,3,FALSE)),"",IF(VLOOKUP(V25,'Athlete Registration Page'!$A$2:$C$500,3,FALSE)=0,"",VLOOKUP(V25,'Athlete Registration Page'!$A$2:$C$500,3,FALSE))))</f>
        <v/>
      </c>
      <c r="V25" s="158"/>
      <c r="W25" s="167"/>
    </row>
    <row r="26" spans="1:23" ht="13.5" thickBot="1" x14ac:dyDescent="0.25">
      <c r="A26" s="18">
        <v>10</v>
      </c>
      <c r="B26" s="73"/>
      <c r="C26" s="121" t="str">
        <f>IF(F26=0, "",IF(ISNA(VLOOKUP(F26,'Athlete Registration Page'!$A$2:$C$500,2,FALSE)),"Not registered",IF(VLOOKUP(F26,'Athlete Registration Page'!$A$2:$C$500,2,FALSE)=0,"Not registered",VLOOKUP(F26,'Athlete Registration Page'!$A$2:$C$500,2,FALSE))))</f>
        <v/>
      </c>
      <c r="D26" s="121" t="str">
        <f>IF(F26=0, "",IF(ISNA(VLOOKUP(F26,'Athlete Registration Page'!$A$2:$D$500,4,FALSE)),"",IF(VLOOKUP(F26,'Athlete Registration Page'!$A$2:$D$500,4,FALSE)=0,"",VLOOKUP(F26,'Athlete Registration Page'!$A$2:$D$500,4,FALSE))))</f>
        <v/>
      </c>
      <c r="E26" s="121" t="str">
        <f>IF(F26=0, "",IF(ISNA(VLOOKUP(F26,'Athlete Registration Page'!$A$2:$C$500,3,FALSE)),"",IF(VLOOKUP(F26,'Athlete Registration Page'!$A$2:$C$500,3,FALSE)=0,"",VLOOKUP(F26,'Athlete Registration Page'!$A$2:$C$500,3,FALSE))))</f>
        <v/>
      </c>
      <c r="F26" s="160"/>
      <c r="G26" s="165"/>
      <c r="I26" s="18">
        <v>10</v>
      </c>
      <c r="J26" s="73"/>
      <c r="K26" s="121" t="str">
        <f>IF(N26=0, "",IF(ISNA(VLOOKUP(N26,'Athlete Registration Page'!$A$2:$C$500,2,FALSE)),"Not registered",IF(VLOOKUP(N26,'Athlete Registration Page'!$A$2:$C$500,2,FALSE)=0,"Not registered",VLOOKUP(N26,'Athlete Registration Page'!$A$2:$C$500,2,FALSE))))</f>
        <v/>
      </c>
      <c r="L26" s="121" t="str">
        <f>IF(N26=0, "",IF(ISNA(VLOOKUP(N26,'Athlete Registration Page'!$A$2:$D$500,4,FALSE)),"",IF(VLOOKUP(N26,'Athlete Registration Page'!$A$2:$D$500,4,FALSE)=0,"",VLOOKUP(N26,'Athlete Registration Page'!$A$2:$D$500,4,FALSE))))</f>
        <v/>
      </c>
      <c r="M26" s="121" t="str">
        <f>IF(N26=0, "",IF(ISNA(VLOOKUP(N26,'Athlete Registration Page'!$A$2:$C$500,3,FALSE)),"",IF(VLOOKUP(N26,'Athlete Registration Page'!$A$2:$C$500,3,FALSE)=0,"",VLOOKUP(N26,'Athlete Registration Page'!$A$2:$C$500,3,FALSE))))</f>
        <v/>
      </c>
      <c r="N26" s="160"/>
      <c r="O26" s="165"/>
      <c r="Q26" s="18">
        <v>10</v>
      </c>
      <c r="R26" s="73"/>
      <c r="S26" s="121" t="str">
        <f>IF(V26=0, "",IF(ISNA(VLOOKUP(V26,'Athlete Registration Page'!$A$2:$C$500,2,FALSE)),"Not registered",IF(VLOOKUP(V26,'Athlete Registration Page'!$A$2:$C$500,2,FALSE)=0,"Not registered",VLOOKUP(V26,'Athlete Registration Page'!$A$2:$C$500,2,FALSE))))</f>
        <v/>
      </c>
      <c r="T26" s="121" t="str">
        <f>IF(V26=0, "",IF(ISNA(VLOOKUP(V26,'Athlete Registration Page'!$A$2:$D$500,4,FALSE)),"",IF(VLOOKUP(V26,'Athlete Registration Page'!$A$2:$D$500,4,FALSE)=0,"",VLOOKUP(V26,'Athlete Registration Page'!$A$2:$D$500,4,FALSE))))</f>
        <v/>
      </c>
      <c r="U26" s="121" t="str">
        <f>IF(V26=0, "",IF(ISNA(VLOOKUP(V26,'Athlete Registration Page'!$A$2:$C$500,3,FALSE)),"",IF(VLOOKUP(V26,'Athlete Registration Page'!$A$2:$C$500,3,FALSE)=0,"",VLOOKUP(V26,'Athlete Registration Page'!$A$2:$C$500,3,FALSE))))</f>
        <v/>
      </c>
      <c r="V26" s="160"/>
      <c r="W26" s="170"/>
    </row>
    <row r="27" spans="1:23" ht="13.5" thickBot="1" x14ac:dyDescent="0.25">
      <c r="B27" s="54"/>
      <c r="E27" s="57"/>
      <c r="F27" s="55"/>
      <c r="I27" s="71"/>
      <c r="J27" s="103"/>
      <c r="K27" s="71"/>
      <c r="L27" s="71"/>
      <c r="M27" s="57"/>
      <c r="N27" s="102"/>
      <c r="Q27" s="3"/>
      <c r="R27" s="54"/>
      <c r="U27" s="57"/>
      <c r="V27" s="55"/>
    </row>
    <row r="28" spans="1:23" ht="13.5" thickBot="1" x14ac:dyDescent="0.25">
      <c r="A28" s="4" t="s">
        <v>16</v>
      </c>
      <c r="B28" s="5" t="s">
        <v>338</v>
      </c>
      <c r="C28" s="6" t="s">
        <v>12</v>
      </c>
      <c r="D28" s="6" t="s">
        <v>24</v>
      </c>
      <c r="E28" s="7" t="s">
        <v>13</v>
      </c>
      <c r="F28" s="8" t="s">
        <v>14</v>
      </c>
      <c r="G28" s="9" t="s">
        <v>15</v>
      </c>
      <c r="I28" s="4" t="s">
        <v>16</v>
      </c>
      <c r="J28" s="5" t="s">
        <v>339</v>
      </c>
      <c r="K28" s="6" t="s">
        <v>12</v>
      </c>
      <c r="L28" s="6" t="s">
        <v>24</v>
      </c>
      <c r="M28" s="7" t="s">
        <v>13</v>
      </c>
      <c r="N28" s="8" t="s">
        <v>14</v>
      </c>
      <c r="O28" s="9" t="s">
        <v>15</v>
      </c>
      <c r="Q28" s="4" t="s">
        <v>16</v>
      </c>
      <c r="R28" s="5" t="s">
        <v>341</v>
      </c>
      <c r="S28" s="6" t="s">
        <v>12</v>
      </c>
      <c r="T28" s="6"/>
      <c r="U28" s="7" t="s">
        <v>13</v>
      </c>
      <c r="V28" s="8" t="s">
        <v>14</v>
      </c>
      <c r="W28" s="9" t="s">
        <v>17</v>
      </c>
    </row>
    <row r="29" spans="1:23" x14ac:dyDescent="0.2">
      <c r="A29" s="10">
        <v>1</v>
      </c>
      <c r="B29" s="11"/>
      <c r="C29" s="22" t="str">
        <f>IF(F29=0, "",IF(ISNA(VLOOKUP(F29,'Athlete Registration Page'!$A$2:$C$500,2,FALSE)),"Not registered",IF(VLOOKUP(F29,'Athlete Registration Page'!$A$2:$C$500,2,FALSE)=0,"Not registered",VLOOKUP(F29,'Athlete Registration Page'!$A$2:$C$500,2,FALSE))))</f>
        <v>Niamh Kirwin</v>
      </c>
      <c r="D29" s="22" t="str">
        <f>IF(F29=0, "",IF(ISNA(VLOOKUP(F29,'Athlete Registration Page'!$A$2:$D$500,4,FALSE)),"",IF(VLOOKUP(F29,'Athlete Registration Page'!$A$2:$D$500,4,FALSE)=0,"",VLOOKUP(F29,'Athlete Registration Page'!$A$2:$D$500,4,FALSE))))</f>
        <v>U17W</v>
      </c>
      <c r="E29" s="22" t="str">
        <f>IF(F29=0, "",IF(ISNA(VLOOKUP(F29,'Athlete Registration Page'!$A$2:$C$500,3,FALSE)),"",IF(VLOOKUP(F29,'Athlete Registration Page'!$A$2:$C$500,3,FALSE)=0,"",VLOOKUP(F29,'Athlete Registration Page'!$A$2:$C$500,3,FALSE))))</f>
        <v>Poole</v>
      </c>
      <c r="F29" s="158">
        <v>99</v>
      </c>
      <c r="G29" s="132">
        <v>9.74</v>
      </c>
      <c r="I29" s="10">
        <v>1</v>
      </c>
      <c r="J29" s="11"/>
      <c r="K29" s="22" t="str">
        <f>IF(N29=0, "",IF(ISNA(VLOOKUP(N29,'Athlete Registration Page'!$A$2:$C$500,2,FALSE)),"Not registered",IF(VLOOKUP(N29,'Athlete Registration Page'!$A$2:$C$500,2,FALSE)=0,"Not registered",VLOOKUP(N29,'Athlete Registration Page'!$A$2:$C$500,2,FALSE))))</f>
        <v>Melissa Bird</v>
      </c>
      <c r="L29" s="22" t="str">
        <f>IF(N29=0, "",IF(ISNA(VLOOKUP(N29,'Athlete Registration Page'!$A$2:$D$500,4,FALSE)),"",IF(VLOOKUP(N29,'Athlete Registration Page'!$A$2:$D$500,4,FALSE)=0,"",VLOOKUP(N29,'Athlete Registration Page'!$A$2:$D$500,4,FALSE))))</f>
        <v>SW</v>
      </c>
      <c r="M29" s="22" t="str">
        <f>IF(N29=0, "",IF(ISNA(VLOOKUP(N29,'Athlete Registration Page'!$A$2:$C$500,3,FALSE)),"",IF(VLOOKUP(N29,'Athlete Registration Page'!$A$2:$C$500,3,FALSE)=0,"",VLOOKUP(N29,'Athlete Registration Page'!$A$2:$C$500,3,FALSE))))</f>
        <v>Chelt</v>
      </c>
      <c r="N29" s="158">
        <v>102</v>
      </c>
      <c r="O29" s="77">
        <v>40.130000000000003</v>
      </c>
      <c r="Q29" s="10">
        <v>1</v>
      </c>
      <c r="R29" s="11"/>
      <c r="S29" s="22" t="str">
        <f>IF(V29=0, "",IF(ISNA(VLOOKUP(V29,'Athlete Registration Page'!$A$2:$C$500,2,FALSE)),"Not registered",IF(VLOOKUP(V29,'Athlete Registration Page'!$A$2:$C$500,2,FALSE)=0,"Not registered",VLOOKUP(V29,'Athlete Registration Page'!$A$2:$C$500,2,FALSE))))</f>
        <v>Ruth Bird</v>
      </c>
      <c r="T29" s="22" t="str">
        <f>IF(V29=0, "",IF(ISNA(VLOOKUP(V29,'Athlete Registration Page'!$A$2:$D$500,4,FALSE)),"",IF(VLOOKUP(V29,'Athlete Registration Page'!$A$2:$D$500,4,FALSE)=0,"",VLOOKUP(V29,'Athlete Registration Page'!$A$2:$D$500,4,FALSE))))</f>
        <v>W50</v>
      </c>
      <c r="U29" s="22" t="str">
        <f>IF(V29=0, "",IF(ISNA(VLOOKUP(V29,'Athlete Registration Page'!$A$2:$C$500,3,FALSE)),"",IF(VLOOKUP(V29,'Athlete Registration Page'!$A$2:$C$500,3,FALSE)=0,"",VLOOKUP(V29,'Athlete Registration Page'!$A$2:$C$500,3,FALSE))))</f>
        <v>Chelt</v>
      </c>
      <c r="V29" s="158">
        <v>103</v>
      </c>
      <c r="W29" s="77">
        <v>35.5</v>
      </c>
    </row>
    <row r="30" spans="1:23" x14ac:dyDescent="0.2">
      <c r="A30" s="14">
        <v>2</v>
      </c>
      <c r="B30" s="15"/>
      <c r="C30" s="45" t="str">
        <f>IF(F30=0, "",IF(ISNA(VLOOKUP(F30,'Athlete Registration Page'!$A$2:$C$500,2,FALSE)),"Not registered",IF(VLOOKUP(F30,'Athlete Registration Page'!$A$2:$C$500,2,FALSE)=0,"Not registered",VLOOKUP(F30,'Athlete Registration Page'!$A$2:$C$500,2,FALSE))))</f>
        <v>Ruth Bird</v>
      </c>
      <c r="D30" s="120" t="str">
        <f>IF(F30=0, "",IF(ISNA(VLOOKUP(F30,'Athlete Registration Page'!$A$2:$D$500,4,FALSE)),"",IF(VLOOKUP(F30,'Athlete Registration Page'!$A$2:$D$500,4,FALSE)=0,"",VLOOKUP(F30,'Athlete Registration Page'!$A$2:$D$500,4,FALSE))))</f>
        <v>W50</v>
      </c>
      <c r="E30" s="45" t="str">
        <f>IF(F30=0, "",IF(ISNA(VLOOKUP(F30,'Athlete Registration Page'!$A$2:$C$500,3,FALSE)),"",IF(VLOOKUP(F30,'Athlete Registration Page'!$A$2:$C$500,3,FALSE)=0,"",VLOOKUP(F30,'Athlete Registration Page'!$A$2:$C$500,3,FALSE))))</f>
        <v>Chelt</v>
      </c>
      <c r="F30" s="158">
        <v>103</v>
      </c>
      <c r="G30" s="132">
        <v>9.61</v>
      </c>
      <c r="I30" s="14">
        <v>2</v>
      </c>
      <c r="J30" s="15"/>
      <c r="K30" s="45" t="str">
        <f>IF(N30=0, "",IF(ISNA(VLOOKUP(N30,'Athlete Registration Page'!$A$2:$C$500,2,FALSE)),"Not registered",IF(VLOOKUP(N30,'Athlete Registration Page'!$A$2:$C$500,2,FALSE)=0,"Not registered",VLOOKUP(N30,'Athlete Registration Page'!$A$2:$C$500,2,FALSE))))</f>
        <v>Ruth Bird</v>
      </c>
      <c r="L30" s="120" t="str">
        <f>IF(N30=0, "",IF(ISNA(VLOOKUP(N30,'Athlete Registration Page'!$A$2:$D$500,4,FALSE)),"",IF(VLOOKUP(N30,'Athlete Registration Page'!$A$2:$D$500,4,FALSE)=0,"",VLOOKUP(N30,'Athlete Registration Page'!$A$2:$D$500,4,FALSE))))</f>
        <v>W50</v>
      </c>
      <c r="M30" s="45" t="str">
        <f>IF(N30=0, "",IF(ISNA(VLOOKUP(N30,'Athlete Registration Page'!$A$2:$C$500,3,FALSE)),"",IF(VLOOKUP(N30,'Athlete Registration Page'!$A$2:$C$500,3,FALSE)=0,"",VLOOKUP(N30,'Athlete Registration Page'!$A$2:$C$500,3,FALSE))))</f>
        <v>Chelt</v>
      </c>
      <c r="N30" s="158">
        <v>103</v>
      </c>
      <c r="O30" s="77">
        <v>25.15</v>
      </c>
      <c r="Q30" s="14">
        <v>2</v>
      </c>
      <c r="R30" s="15"/>
      <c r="S30" s="45" t="str">
        <f>IF(V30=0, "",IF(ISNA(VLOOKUP(V30,'Athlete Registration Page'!$A$2:$C$500,2,FALSE)),"Not registered",IF(VLOOKUP(V30,'Athlete Registration Page'!$A$2:$C$500,2,FALSE)=0,"Not registered",VLOOKUP(V30,'Athlete Registration Page'!$A$2:$C$500,2,FALSE))))</f>
        <v>Rosemary Hutton</v>
      </c>
      <c r="T30" s="120" t="str">
        <f>IF(V30=0, "",IF(ISNA(VLOOKUP(V30,'Athlete Registration Page'!$A$2:$D$500,4,FALSE)),"",IF(VLOOKUP(V30,'Athlete Registration Page'!$A$2:$D$500,4,FALSE)=0,"",VLOOKUP(V30,'Athlete Registration Page'!$A$2:$D$500,4,FALSE))))</f>
        <v>W70</v>
      </c>
      <c r="U30" s="45" t="str">
        <f>IF(V30=0, "",IF(ISNA(VLOOKUP(V30,'Athlete Registration Page'!$A$2:$C$500,3,FALSE)),"",IF(VLOOKUP(V30,'Athlete Registration Page'!$A$2:$C$500,3,FALSE)=0,"",VLOOKUP(V30,'Athlete Registration Page'!$A$2:$C$500,3,FALSE))))</f>
        <v>W'borne  </v>
      </c>
      <c r="V30" s="158">
        <v>142</v>
      </c>
      <c r="W30" s="77">
        <v>22.12</v>
      </c>
    </row>
    <row r="31" spans="1:23" x14ac:dyDescent="0.2">
      <c r="A31" s="14">
        <v>3</v>
      </c>
      <c r="B31" s="15"/>
      <c r="C31" s="45" t="str">
        <f>IF(F31=0, "",IF(ISNA(VLOOKUP(F31,'Athlete Registration Page'!$A$2:$C$500,2,FALSE)),"Not registered",IF(VLOOKUP(F31,'Athlete Registration Page'!$A$2:$C$500,2,FALSE)=0,"Not registered",VLOOKUP(F31,'Athlete Registration Page'!$A$2:$C$500,2,FALSE))))</f>
        <v>Livvy Hewlett</v>
      </c>
      <c r="D31" s="120" t="str">
        <f>IF(F31=0, "",IF(ISNA(VLOOKUP(F31,'Athlete Registration Page'!$A$2:$D$500,4,FALSE)),"",IF(VLOOKUP(F31,'Athlete Registration Page'!$A$2:$D$500,4,FALSE)=0,"",VLOOKUP(F31,'Athlete Registration Page'!$A$2:$D$500,4,FALSE))))</f>
        <v>U15G</v>
      </c>
      <c r="E31" s="45" t="str">
        <f>IF(F31=0, "",IF(ISNA(VLOOKUP(F31,'Athlete Registration Page'!$A$2:$C$500,3,FALSE)),"",IF(VLOOKUP(F31,'Athlete Registration Page'!$A$2:$C$500,3,FALSE)=0,"",VLOOKUP(F31,'Athlete Registration Page'!$A$2:$C$500,3,FALSE))))</f>
        <v>Salis</v>
      </c>
      <c r="F31" s="159">
        <v>109</v>
      </c>
      <c r="G31" s="132">
        <v>8.5399999999999991</v>
      </c>
      <c r="I31" s="14">
        <v>3</v>
      </c>
      <c r="J31" s="15"/>
      <c r="K31" s="45" t="str">
        <f>IF(N31=0, "",IF(ISNA(VLOOKUP(N31,'Athlete Registration Page'!$A$2:$C$500,2,FALSE)),"Not registered",IF(VLOOKUP(N31,'Athlete Registration Page'!$A$2:$C$500,2,FALSE)=0,"Not registered",VLOOKUP(N31,'Athlete Registration Page'!$A$2:$C$500,2,FALSE))))</f>
        <v>Hannah Wells</v>
      </c>
      <c r="L31" s="120" t="str">
        <f>IF(N31=0, "",IF(ISNA(VLOOKUP(N31,'Athlete Registration Page'!$A$2:$D$500,4,FALSE)),"",IF(VLOOKUP(N31,'Athlete Registration Page'!$A$2:$D$500,4,FALSE)=0,"",VLOOKUP(N31,'Athlete Registration Page'!$A$2:$D$500,4,FALSE))))</f>
        <v>U17W</v>
      </c>
      <c r="M31" s="45" t="str">
        <f>IF(N31=0, "",IF(ISNA(VLOOKUP(N31,'Athlete Registration Page'!$A$2:$C$500,3,FALSE)),"",IF(VLOOKUP(N31,'Athlete Registration Page'!$A$2:$C$500,3,FALSE)=0,"",VLOOKUP(N31,'Athlete Registration Page'!$A$2:$C$500,3,FALSE))))</f>
        <v>Wyc P</v>
      </c>
      <c r="N31" s="159">
        <v>122</v>
      </c>
      <c r="O31" s="68">
        <v>24.64</v>
      </c>
      <c r="Q31" s="14">
        <v>3</v>
      </c>
      <c r="R31" s="15"/>
      <c r="S31" s="45" t="str">
        <f>IF(V31=0, "",IF(ISNA(VLOOKUP(V31,'Athlete Registration Page'!$A$2:$C$500,2,FALSE)),"Not registered",IF(VLOOKUP(V31,'Athlete Registration Page'!$A$2:$C$500,2,FALSE)=0,"Not registered",VLOOKUP(V31,'Athlete Registration Page'!$A$2:$C$500,2,FALSE))))</f>
        <v/>
      </c>
      <c r="T31" s="120" t="str">
        <f>IF(V31=0, "",IF(ISNA(VLOOKUP(V31,'Athlete Registration Page'!$A$2:$D$500,4,FALSE)),"",IF(VLOOKUP(V31,'Athlete Registration Page'!$A$2:$D$500,4,FALSE)=0,"",VLOOKUP(V31,'Athlete Registration Page'!$A$2:$D$500,4,FALSE))))</f>
        <v/>
      </c>
      <c r="U31" s="45" t="str">
        <f>IF(V31=0, "",IF(ISNA(VLOOKUP(V31,'Athlete Registration Page'!$A$2:$C$500,3,FALSE)),"",IF(VLOOKUP(V31,'Athlete Registration Page'!$A$2:$C$500,3,FALSE)=0,"",VLOOKUP(V31,'Athlete Registration Page'!$A$2:$C$500,3,FALSE))))</f>
        <v/>
      </c>
      <c r="V31" s="67"/>
      <c r="W31" s="66"/>
    </row>
    <row r="32" spans="1:23" x14ac:dyDescent="0.2">
      <c r="A32" s="14">
        <v>4</v>
      </c>
      <c r="B32" s="69"/>
      <c r="C32" s="45" t="str">
        <f>IF(F32=0, "",IF(ISNA(VLOOKUP(F32,'Athlete Registration Page'!$A$2:$C$500,2,FALSE)),"Not registered",IF(VLOOKUP(F32,'Athlete Registration Page'!$A$2:$C$500,2,FALSE)=0,"Not registered",VLOOKUP(F32,'Athlete Registration Page'!$A$2:$C$500,2,FALSE))))</f>
        <v>Hannah Wells</v>
      </c>
      <c r="D32" s="120" t="str">
        <f>IF(F32=0, "",IF(ISNA(VLOOKUP(F32,'Athlete Registration Page'!$A$2:$D$500,4,FALSE)),"",IF(VLOOKUP(F32,'Athlete Registration Page'!$A$2:$D$500,4,FALSE)=0,"",VLOOKUP(F32,'Athlete Registration Page'!$A$2:$D$500,4,FALSE))))</f>
        <v>U17W</v>
      </c>
      <c r="E32" s="45" t="str">
        <f>IF(F32=0, "",IF(ISNA(VLOOKUP(F32,'Athlete Registration Page'!$A$2:$C$500,3,FALSE)),"",IF(VLOOKUP(F32,'Athlete Registration Page'!$A$2:$C$500,3,FALSE)=0,"",VLOOKUP(F32,'Athlete Registration Page'!$A$2:$C$500,3,FALSE))))</f>
        <v>Wyc P</v>
      </c>
      <c r="F32" s="158">
        <v>122</v>
      </c>
      <c r="G32" s="132">
        <v>8.34</v>
      </c>
      <c r="I32" s="14">
        <v>4</v>
      </c>
      <c r="J32" s="69"/>
      <c r="K32" s="45" t="str">
        <f>IF(N32=0, "",IF(ISNA(VLOOKUP(N32,'Athlete Registration Page'!$A$2:$C$500,2,FALSE)),"Not registered",IF(VLOOKUP(N32,'Athlete Registration Page'!$A$2:$C$500,2,FALSE)=0,"Not registered",VLOOKUP(N32,'Athlete Registration Page'!$A$2:$C$500,2,FALSE))))</f>
        <v>Niamh Kirwin</v>
      </c>
      <c r="L32" s="120" t="str">
        <f>IF(N32=0, "",IF(ISNA(VLOOKUP(N32,'Athlete Registration Page'!$A$2:$D$500,4,FALSE)),"",IF(VLOOKUP(N32,'Athlete Registration Page'!$A$2:$D$500,4,FALSE)=0,"",VLOOKUP(N32,'Athlete Registration Page'!$A$2:$D$500,4,FALSE))))</f>
        <v>U17W</v>
      </c>
      <c r="M32" s="45" t="str">
        <f>IF(N32=0, "",IF(ISNA(VLOOKUP(N32,'Athlete Registration Page'!$A$2:$C$500,3,FALSE)),"",IF(VLOOKUP(N32,'Athlete Registration Page'!$A$2:$C$500,3,FALSE)=0,"",VLOOKUP(N32,'Athlete Registration Page'!$A$2:$C$500,3,FALSE))))</f>
        <v>Poole</v>
      </c>
      <c r="N32" s="158">
        <v>99</v>
      </c>
      <c r="O32" s="77">
        <v>23.5</v>
      </c>
      <c r="Q32" s="14">
        <v>4</v>
      </c>
      <c r="R32" s="69"/>
      <c r="S32" s="45" t="str">
        <f>IF(V32=0, "",IF(ISNA(VLOOKUP(V32,'Athlete Registration Page'!$A$2:$C$500,2,FALSE)),"Not registered",IF(VLOOKUP(V32,'Athlete Registration Page'!$A$2:$C$500,2,FALSE)=0,"Not registered",VLOOKUP(V32,'Athlete Registration Page'!$A$2:$C$500,2,FALSE))))</f>
        <v/>
      </c>
      <c r="T32" s="120" t="str">
        <f>IF(V32=0, "",IF(ISNA(VLOOKUP(V32,'Athlete Registration Page'!$A$2:$D$500,4,FALSE)),"",IF(VLOOKUP(V32,'Athlete Registration Page'!$A$2:$D$500,4,FALSE)=0,"",VLOOKUP(V32,'Athlete Registration Page'!$A$2:$D$500,4,FALSE))))</f>
        <v/>
      </c>
      <c r="U32" s="45" t="str">
        <f>IF(V32=0, "",IF(ISNA(VLOOKUP(V32,'Athlete Registration Page'!$A$2:$C$500,3,FALSE)),"",IF(VLOOKUP(V32,'Athlete Registration Page'!$A$2:$C$500,3,FALSE)=0,"",VLOOKUP(V32,'Athlete Registration Page'!$A$2:$C$500,3,FALSE))))</f>
        <v/>
      </c>
      <c r="V32" s="65"/>
      <c r="W32" s="66"/>
    </row>
    <row r="33" spans="1:23" x14ac:dyDescent="0.2">
      <c r="A33" s="14">
        <v>5</v>
      </c>
      <c r="B33" s="70"/>
      <c r="C33" s="120" t="str">
        <f>IF(F33=0, "",IF(ISNA(VLOOKUP(F33,'Athlete Registration Page'!$A$2:$C$500,2,FALSE)),"Not registered",IF(VLOOKUP(F33,'Athlete Registration Page'!$A$2:$C$500,2,FALSE)=0,"Not registered",VLOOKUP(F33,'Athlete Registration Page'!$A$2:$C$500,2,FALSE))))</f>
        <v>Lauren Swift</v>
      </c>
      <c r="D33" s="120" t="str">
        <f>IF(F33=0, "",IF(ISNA(VLOOKUP(F33,'Athlete Registration Page'!$A$2:$D$500,4,FALSE)),"",IF(VLOOKUP(F33,'Athlete Registration Page'!$A$2:$D$500,4,FALSE)=0,"",VLOOKUP(F33,'Athlete Registration Page'!$A$2:$D$500,4,FALSE))))</f>
        <v>U15G</v>
      </c>
      <c r="E33" s="120" t="str">
        <f>IF(F33=0, "",IF(ISNA(VLOOKUP(F33,'Athlete Registration Page'!$A$2:$C$500,3,FALSE)),"",IF(VLOOKUP(F33,'Athlete Registration Page'!$A$2:$C$500,3,FALSE)=0,"",VLOOKUP(F33,'Athlete Registration Page'!$A$2:$C$500,3,FALSE))))</f>
        <v/>
      </c>
      <c r="F33" s="158">
        <v>127</v>
      </c>
      <c r="G33" s="132">
        <v>5.26</v>
      </c>
      <c r="I33" s="14">
        <v>5</v>
      </c>
      <c r="J33" s="70"/>
      <c r="K33" s="120" t="str">
        <f>IF(N33=0, "",IF(ISNA(VLOOKUP(N33,'Athlete Registration Page'!$A$2:$C$500,2,FALSE)),"Not registered",IF(VLOOKUP(N33,'Athlete Registration Page'!$A$2:$C$500,2,FALSE)=0,"Not registered",VLOOKUP(N33,'Athlete Registration Page'!$A$2:$C$500,2,FALSE))))</f>
        <v>Lita Short</v>
      </c>
      <c r="L33" s="120" t="str">
        <f>IF(N33=0, "",IF(ISNA(VLOOKUP(N33,'Athlete Registration Page'!$A$2:$D$500,4,FALSE)),"",IF(VLOOKUP(N33,'Athlete Registration Page'!$A$2:$D$500,4,FALSE)=0,"",VLOOKUP(N33,'Athlete Registration Page'!$A$2:$D$500,4,FALSE))))</f>
        <v>U20W</v>
      </c>
      <c r="M33" s="120" t="str">
        <f>IF(N33=0, "",IF(ISNA(VLOOKUP(N33,'Athlete Registration Page'!$A$2:$C$500,3,FALSE)),"",IF(VLOOKUP(N33,'Athlete Registration Page'!$A$2:$C$500,3,FALSE)=0,"",VLOOKUP(N33,'Athlete Registration Page'!$A$2:$C$500,3,FALSE))))</f>
        <v>Poole R</v>
      </c>
      <c r="N33" s="158">
        <v>72</v>
      </c>
      <c r="O33" s="68">
        <v>20.62</v>
      </c>
      <c r="Q33" s="14">
        <v>5</v>
      </c>
      <c r="R33" s="70"/>
      <c r="S33" s="120" t="str">
        <f>IF(V33=0, "",IF(ISNA(VLOOKUP(V33,'Athlete Registration Page'!$A$2:$C$500,2,FALSE)),"Not registered",IF(VLOOKUP(V33,'Athlete Registration Page'!$A$2:$C$500,2,FALSE)=0,"Not registered",VLOOKUP(V33,'Athlete Registration Page'!$A$2:$C$500,2,FALSE))))</f>
        <v/>
      </c>
      <c r="T33" s="120" t="str">
        <f>IF(V33=0, "",IF(ISNA(VLOOKUP(V33,'Athlete Registration Page'!$A$2:$D$500,4,FALSE)),"",IF(VLOOKUP(V33,'Athlete Registration Page'!$A$2:$D$500,4,FALSE)=0,"",VLOOKUP(V33,'Athlete Registration Page'!$A$2:$D$500,4,FALSE))))</f>
        <v/>
      </c>
      <c r="U33" s="120" t="str">
        <f>IF(V33=0, "",IF(ISNA(VLOOKUP(V33,'Athlete Registration Page'!$A$2:$C$500,3,FALSE)),"",IF(VLOOKUP(V33,'Athlete Registration Page'!$A$2:$C$500,3,FALSE)=0,"",VLOOKUP(V33,'Athlete Registration Page'!$A$2:$C$500,3,FALSE))))</f>
        <v/>
      </c>
      <c r="V33" s="67"/>
      <c r="W33" s="66"/>
    </row>
    <row r="34" spans="1:23" x14ac:dyDescent="0.2">
      <c r="A34" s="14">
        <v>6</v>
      </c>
      <c r="B34" s="15"/>
      <c r="C34" s="120" t="str">
        <f>IF(F34=0, "",IF(ISNA(VLOOKUP(F34,'Athlete Registration Page'!$A$2:$C$500,2,FALSE)),"Not registered",IF(VLOOKUP(F34,'Athlete Registration Page'!$A$2:$C$500,2,FALSE)=0,"Not registered",VLOOKUP(F34,'Athlete Registration Page'!$A$2:$C$500,2,FALSE))))</f>
        <v/>
      </c>
      <c r="D34" s="120" t="str">
        <f>IF(F34=0, "",IF(ISNA(VLOOKUP(F34,'Athlete Registration Page'!$A$2:$D$500,4,FALSE)),"",IF(VLOOKUP(F34,'Athlete Registration Page'!$A$2:$D$500,4,FALSE)=0,"",VLOOKUP(F34,'Athlete Registration Page'!$A$2:$D$500,4,FALSE))))</f>
        <v/>
      </c>
      <c r="E34" s="120" t="str">
        <f>IF(F34=0, "",IF(ISNA(VLOOKUP(F34,'Athlete Registration Page'!$A$2:$C$500,3,FALSE)),"",IF(VLOOKUP(F34,'Athlete Registration Page'!$A$2:$C$500,3,FALSE)=0,"",VLOOKUP(F34,'Athlete Registration Page'!$A$2:$C$500,3,FALSE))))</f>
        <v/>
      </c>
      <c r="F34" s="156"/>
      <c r="G34" s="77"/>
      <c r="I34" s="14">
        <v>6</v>
      </c>
      <c r="J34" s="15"/>
      <c r="K34" s="120" t="str">
        <f>IF(N34=0, "",IF(ISNA(VLOOKUP(N34,'Athlete Registration Page'!$A$2:$C$500,2,FALSE)),"Not registered",IF(VLOOKUP(N34,'Athlete Registration Page'!$A$2:$C$500,2,FALSE)=0,"Not registered",VLOOKUP(N34,'Athlete Registration Page'!$A$2:$C$500,2,FALSE))))</f>
        <v>Tracy Watson</v>
      </c>
      <c r="L34" s="120" t="str">
        <f>IF(N34=0, "",IF(ISNA(VLOOKUP(N34,'Athlete Registration Page'!$A$2:$D$500,4,FALSE)),"",IF(VLOOKUP(N34,'Athlete Registration Page'!$A$2:$D$500,4,FALSE)=0,"",VLOOKUP(N34,'Athlete Registration Page'!$A$2:$D$500,4,FALSE))))</f>
        <v>W45</v>
      </c>
      <c r="M34" s="120" t="str">
        <f>IF(N34=0, "",IF(ISNA(VLOOKUP(N34,'Athlete Registration Page'!$A$2:$C$500,3,FALSE)),"",IF(VLOOKUP(N34,'Athlete Registration Page'!$A$2:$C$500,3,FALSE)=0,"",VLOOKUP(N34,'Athlete Registration Page'!$A$2:$C$500,3,FALSE))))</f>
        <v>Yate</v>
      </c>
      <c r="N34" s="158">
        <v>90</v>
      </c>
      <c r="O34" s="66">
        <v>18.66</v>
      </c>
      <c r="Q34" s="14">
        <v>6</v>
      </c>
      <c r="R34" s="15"/>
      <c r="S34" s="120" t="str">
        <f>IF(V34=0, "",IF(ISNA(VLOOKUP(V34,'Athlete Registration Page'!$A$2:$C$500,2,FALSE)),"Not registered",IF(VLOOKUP(V34,'Athlete Registration Page'!$A$2:$C$500,2,FALSE)=0,"Not registered",VLOOKUP(V34,'Athlete Registration Page'!$A$2:$C$500,2,FALSE))))</f>
        <v/>
      </c>
      <c r="T34" s="120" t="str">
        <f>IF(V34=0, "",IF(ISNA(VLOOKUP(V34,'Athlete Registration Page'!$A$2:$D$500,4,FALSE)),"",IF(VLOOKUP(V34,'Athlete Registration Page'!$A$2:$D$500,4,FALSE)=0,"",VLOOKUP(V34,'Athlete Registration Page'!$A$2:$D$500,4,FALSE))))</f>
        <v/>
      </c>
      <c r="U34" s="120" t="str">
        <f>IF(V34=0, "",IF(ISNA(VLOOKUP(V34,'Athlete Registration Page'!$A$2:$C$500,3,FALSE)),"",IF(VLOOKUP(V34,'Athlete Registration Page'!$A$2:$C$500,3,FALSE)=0,"",VLOOKUP(V34,'Athlete Registration Page'!$A$2:$C$500,3,FALSE))))</f>
        <v/>
      </c>
      <c r="V34" s="67"/>
      <c r="W34" s="66"/>
    </row>
    <row r="35" spans="1:23" x14ac:dyDescent="0.2">
      <c r="A35" s="14">
        <v>7</v>
      </c>
      <c r="B35" s="15"/>
      <c r="C35" s="120" t="str">
        <f>IF(F35=0, "",IF(ISNA(VLOOKUP(F35,'Athlete Registration Page'!$A$2:$C$500,2,FALSE)),"Not registered",IF(VLOOKUP(F35,'Athlete Registration Page'!$A$2:$C$500,2,FALSE)=0,"Not registered",VLOOKUP(F35,'Athlete Registration Page'!$A$2:$C$500,2,FALSE))))</f>
        <v/>
      </c>
      <c r="D35" s="120" t="str">
        <f>IF(F35=0, "",IF(ISNA(VLOOKUP(F35,'Athlete Registration Page'!$A$2:$D$500,4,FALSE)),"",IF(VLOOKUP(F35,'Athlete Registration Page'!$A$2:$D$500,4,FALSE)=0,"",VLOOKUP(F35,'Athlete Registration Page'!$A$2:$D$500,4,FALSE))))</f>
        <v/>
      </c>
      <c r="E35" s="120" t="str">
        <f>IF(F35=0, "",IF(ISNA(VLOOKUP(F35,'Athlete Registration Page'!$A$2:$C$500,3,FALSE)),"",IF(VLOOKUP(F35,'Athlete Registration Page'!$A$2:$C$500,3,FALSE)=0,"",VLOOKUP(F35,'Athlete Registration Page'!$A$2:$C$500,3,FALSE))))</f>
        <v/>
      </c>
      <c r="F35" s="156"/>
      <c r="G35" s="77"/>
      <c r="I35" s="14">
        <v>7</v>
      </c>
      <c r="J35" s="15"/>
      <c r="K35" s="120" t="str">
        <f>IF(N35=0, "",IF(ISNA(VLOOKUP(N35,'Athlete Registration Page'!$A$2:$C$500,2,FALSE)),"Not registered",IF(VLOOKUP(N35,'Athlete Registration Page'!$A$2:$C$500,2,FALSE)=0,"Not registered",VLOOKUP(N35,'Athlete Registration Page'!$A$2:$C$500,2,FALSE))))</f>
        <v>Sarah Swift</v>
      </c>
      <c r="L35" s="120" t="str">
        <f>IF(N35=0, "",IF(ISNA(VLOOKUP(N35,'Athlete Registration Page'!$A$2:$D$500,4,FALSE)),"",IF(VLOOKUP(N35,'Athlete Registration Page'!$A$2:$D$500,4,FALSE)=0,"",VLOOKUP(N35,'Athlete Registration Page'!$A$2:$D$500,4,FALSE))))</f>
        <v>W45</v>
      </c>
      <c r="M35" s="120" t="str">
        <f>IF(N35=0, "",IF(ISNA(VLOOKUP(N35,'Athlete Registration Page'!$A$2:$C$500,3,FALSE)),"",IF(VLOOKUP(N35,'Athlete Registration Page'!$A$2:$C$500,3,FALSE)=0,"",VLOOKUP(N35,'Athlete Registration Page'!$A$2:$C$500,3,FALSE))))</f>
        <v>Poole R</v>
      </c>
      <c r="N35" s="158">
        <v>18</v>
      </c>
      <c r="O35" s="68">
        <v>16.16</v>
      </c>
      <c r="Q35" s="14">
        <v>7</v>
      </c>
      <c r="R35" s="15"/>
      <c r="S35" s="120" t="str">
        <f>IF(V35=0, "",IF(ISNA(VLOOKUP(V35,'Athlete Registration Page'!$A$2:$C$500,2,FALSE)),"Not registered",IF(VLOOKUP(V35,'Athlete Registration Page'!$A$2:$C$500,2,FALSE)=0,"Not registered",VLOOKUP(V35,'Athlete Registration Page'!$A$2:$C$500,2,FALSE))))</f>
        <v/>
      </c>
      <c r="T35" s="120" t="str">
        <f>IF(V35=0, "",IF(ISNA(VLOOKUP(V35,'Athlete Registration Page'!$A$2:$D$500,4,FALSE)),"",IF(VLOOKUP(V35,'Athlete Registration Page'!$A$2:$D$500,4,FALSE)=0,"",VLOOKUP(V35,'Athlete Registration Page'!$A$2:$D$500,4,FALSE))))</f>
        <v/>
      </c>
      <c r="U35" s="120" t="str">
        <f>IF(V35=0, "",IF(ISNA(VLOOKUP(V35,'Athlete Registration Page'!$A$2:$C$500,3,FALSE)),"",IF(VLOOKUP(V35,'Athlete Registration Page'!$A$2:$C$500,3,FALSE)=0,"",VLOOKUP(V35,'Athlete Registration Page'!$A$2:$C$500,3,FALSE))))</f>
        <v/>
      </c>
      <c r="V35" s="67"/>
      <c r="W35" s="66"/>
    </row>
    <row r="36" spans="1:23" x14ac:dyDescent="0.2">
      <c r="A36" s="14">
        <v>8</v>
      </c>
      <c r="B36" s="15"/>
      <c r="C36" s="120" t="str">
        <f>IF(F36=0, "",IF(ISNA(VLOOKUP(F36,'Athlete Registration Page'!$A$2:$C$500,2,FALSE)),"Not registered",IF(VLOOKUP(F36,'Athlete Registration Page'!$A$2:$C$500,2,FALSE)=0,"Not registered",VLOOKUP(F36,'Athlete Registration Page'!$A$2:$C$500,2,FALSE))))</f>
        <v/>
      </c>
      <c r="D36" s="120" t="str">
        <f>IF(F36=0, "",IF(ISNA(VLOOKUP(F36,'Athlete Registration Page'!$A$2:$D$500,4,FALSE)),"",IF(VLOOKUP(F36,'Athlete Registration Page'!$A$2:$D$500,4,FALSE)=0,"",VLOOKUP(F36,'Athlete Registration Page'!$A$2:$D$500,4,FALSE))))</f>
        <v/>
      </c>
      <c r="E36" s="120" t="str">
        <f>IF(F36=0, "",IF(ISNA(VLOOKUP(F36,'Athlete Registration Page'!$A$2:$C$500,3,FALSE)),"",IF(VLOOKUP(F36,'Athlete Registration Page'!$A$2:$C$500,3,FALSE)=0,"",VLOOKUP(F36,'Athlete Registration Page'!$A$2:$C$500,3,FALSE))))</f>
        <v/>
      </c>
      <c r="F36" s="156"/>
      <c r="G36" s="77"/>
      <c r="I36" s="14">
        <v>8</v>
      </c>
      <c r="J36" s="15"/>
      <c r="K36" s="120" t="str">
        <f>IF(N36=0, "",IF(ISNA(VLOOKUP(N36,'Athlete Registration Page'!$A$2:$C$500,2,FALSE)),"Not registered",IF(VLOOKUP(N36,'Athlete Registration Page'!$A$2:$C$500,2,FALSE)=0,"Not registered",VLOOKUP(N36,'Athlete Registration Page'!$A$2:$C$500,2,FALSE))))</f>
        <v/>
      </c>
      <c r="L36" s="120" t="str">
        <f>IF(N36=0, "",IF(ISNA(VLOOKUP(N36,'Athlete Registration Page'!$A$2:$D$500,4,FALSE)),"",IF(VLOOKUP(N36,'Athlete Registration Page'!$A$2:$D$500,4,FALSE)=0,"",VLOOKUP(N36,'Athlete Registration Page'!$A$2:$D$500,4,FALSE))))</f>
        <v/>
      </c>
      <c r="M36" s="120" t="str">
        <f>IF(N36=0, "",IF(ISNA(VLOOKUP(N36,'Athlete Registration Page'!$A$2:$C$500,3,FALSE)),"",IF(VLOOKUP(N36,'Athlete Registration Page'!$A$2:$C$500,3,FALSE)=0,"",VLOOKUP(N36,'Athlete Registration Page'!$A$2:$C$500,3,FALSE))))</f>
        <v/>
      </c>
      <c r="N36" s="158"/>
      <c r="O36" s="167"/>
      <c r="Q36" s="14">
        <v>8</v>
      </c>
      <c r="R36" s="15"/>
      <c r="S36" s="120" t="str">
        <f>IF(V36=0, "",IF(ISNA(VLOOKUP(V36,'Athlete Registration Page'!$A$2:$C$500,2,FALSE)),"Not registered",IF(VLOOKUP(V36,'Athlete Registration Page'!$A$2:$C$500,2,FALSE)=0,"Not registered",VLOOKUP(V36,'Athlete Registration Page'!$A$2:$C$500,2,FALSE))))</f>
        <v/>
      </c>
      <c r="T36" s="120" t="str">
        <f>IF(V36=0, "",IF(ISNA(VLOOKUP(V36,'Athlete Registration Page'!$A$2:$D$500,4,FALSE)),"",IF(VLOOKUP(V36,'Athlete Registration Page'!$A$2:$D$500,4,FALSE)=0,"",VLOOKUP(V36,'Athlete Registration Page'!$A$2:$D$500,4,FALSE))))</f>
        <v/>
      </c>
      <c r="U36" s="120" t="str">
        <f>IF(V36=0, "",IF(ISNA(VLOOKUP(V36,'Athlete Registration Page'!$A$2:$C$500,3,FALSE)),"",IF(VLOOKUP(V36,'Athlete Registration Page'!$A$2:$C$500,3,FALSE)=0,"",VLOOKUP(V36,'Athlete Registration Page'!$A$2:$C$500,3,FALSE))))</f>
        <v/>
      </c>
      <c r="V36" s="16"/>
      <c r="W36" s="66"/>
    </row>
    <row r="37" spans="1:23" x14ac:dyDescent="0.2">
      <c r="A37" s="92">
        <v>9</v>
      </c>
      <c r="B37" s="136"/>
      <c r="C37" s="135" t="str">
        <f>IF(F37=0, "",IF(ISNA(VLOOKUP(F37,'Athlete Registration Page'!$A$2:$C$500,2,FALSE)),"Not registered",IF(VLOOKUP(F37,'Athlete Registration Page'!$A$2:$C$500,2,FALSE)=0,"Not registered",VLOOKUP(F37,'Athlete Registration Page'!$A$2:$C$500,2,FALSE))))</f>
        <v/>
      </c>
      <c r="D37" s="135" t="str">
        <f>IF(F37=0, "",IF(ISNA(VLOOKUP(F37,'Athlete Registration Page'!$A$2:$D$500,4,FALSE)),"",IF(VLOOKUP(F37,'Athlete Registration Page'!$A$2:$D$500,4,FALSE)=0,"",VLOOKUP(F37,'Athlete Registration Page'!$A$2:$D$500,4,FALSE))))</f>
        <v/>
      </c>
      <c r="E37" s="135" t="str">
        <f>IF(F37=0, "",IF(ISNA(VLOOKUP(F37,'Athlete Registration Page'!$A$2:$C$500,3,FALSE)),"",IF(VLOOKUP(F37,'Athlete Registration Page'!$A$2:$C$500,3,FALSE)=0,"",VLOOKUP(F37,'Athlete Registration Page'!$A$2:$C$500,3,FALSE))))</f>
        <v/>
      </c>
      <c r="F37" s="156"/>
      <c r="G37" s="77"/>
      <c r="I37" s="92">
        <v>9</v>
      </c>
      <c r="J37" s="136"/>
      <c r="K37" s="135" t="str">
        <f>IF(N37=0, "",IF(ISNA(VLOOKUP(N37,'Athlete Registration Page'!$A$2:$C$500,2,FALSE)),"Not registered",IF(VLOOKUP(N37,'Athlete Registration Page'!$A$2:$C$500,2,FALSE)=0,"Not registered",VLOOKUP(N37,'Athlete Registration Page'!$A$2:$C$500,2,FALSE))))</f>
        <v/>
      </c>
      <c r="L37" s="135" t="str">
        <f>IF(N37=0, "",IF(ISNA(VLOOKUP(N37,'Athlete Registration Page'!$A$2:$D$500,4,FALSE)),"",IF(VLOOKUP(N37,'Athlete Registration Page'!$A$2:$D$500,4,FALSE)=0,"",VLOOKUP(N37,'Athlete Registration Page'!$A$2:$D$500,4,FALSE))))</f>
        <v/>
      </c>
      <c r="M37" s="135" t="str">
        <f>IF(N37=0, "",IF(ISNA(VLOOKUP(N37,'Athlete Registration Page'!$A$2:$C$500,3,FALSE)),"",IF(VLOOKUP(N37,'Athlete Registration Page'!$A$2:$C$500,3,FALSE)=0,"",VLOOKUP(N37,'Athlete Registration Page'!$A$2:$C$500,3,FALSE))))</f>
        <v/>
      </c>
      <c r="N37" s="158"/>
      <c r="O37" s="167"/>
      <c r="Q37" s="14">
        <v>9</v>
      </c>
      <c r="R37" s="15"/>
      <c r="S37" s="120" t="str">
        <f>IF(V37=0, "",IF(ISNA(VLOOKUP(V37,'Athlete Registration Page'!$A$2:$C$500,2,FALSE)),"Not registered",IF(VLOOKUP(V37,'Athlete Registration Page'!$A$2:$C$500,2,FALSE)=0,"Not registered",VLOOKUP(V37,'Athlete Registration Page'!$A$2:$C$500,2,FALSE))))</f>
        <v/>
      </c>
      <c r="T37" s="120" t="str">
        <f>IF(V37=0, "",IF(ISNA(VLOOKUP(V37,'Athlete Registration Page'!$A$2:$D$500,4,FALSE)),"",IF(VLOOKUP(V37,'Athlete Registration Page'!$A$2:$D$500,4,FALSE)=0,"",VLOOKUP(V37,'Athlete Registration Page'!$A$2:$D$500,4,FALSE))))</f>
        <v/>
      </c>
      <c r="U37" s="120" t="str">
        <f>IF(V37=0, "",IF(ISNA(VLOOKUP(V37,'Athlete Registration Page'!$A$2:$C$500,3,FALSE)),"",IF(VLOOKUP(V37,'Athlete Registration Page'!$A$2:$C$500,3,FALSE)=0,"",VLOOKUP(V37,'Athlete Registration Page'!$A$2:$C$500,3,FALSE))))</f>
        <v/>
      </c>
      <c r="V37" s="16"/>
      <c r="W37" s="66"/>
    </row>
    <row r="38" spans="1:23" ht="13.5" thickBot="1" x14ac:dyDescent="0.25">
      <c r="A38" s="18">
        <v>10</v>
      </c>
      <c r="B38" s="73"/>
      <c r="C38" s="121" t="str">
        <f>IF(F38=0, "",IF(ISNA(VLOOKUP(F38,'Athlete Registration Page'!$A$2:$C$500,2,FALSE)),"Not registered",IF(VLOOKUP(F38,'Athlete Registration Page'!$A$2:$C$500,2,FALSE)=0,"Not registered",VLOOKUP(F38,'Athlete Registration Page'!$A$2:$C$500,2,FALSE))))</f>
        <v/>
      </c>
      <c r="D38" s="121" t="str">
        <f>IF(F38=0, "",IF(ISNA(VLOOKUP(F38,'Athlete Registration Page'!$A$2:$D$500,4,FALSE)),"",IF(VLOOKUP(F38,'Athlete Registration Page'!$A$2:$D$500,4,FALSE)=0,"",VLOOKUP(F38,'Athlete Registration Page'!$A$2:$D$500,4,FALSE))))</f>
        <v/>
      </c>
      <c r="E38" s="121" t="str">
        <f>IF(F38=0, "",IF(ISNA(VLOOKUP(F38,'Athlete Registration Page'!$A$2:$C$500,3,FALSE)),"",IF(VLOOKUP(F38,'Athlete Registration Page'!$A$2:$C$500,3,FALSE)=0,"",VLOOKUP(F38,'Athlete Registration Page'!$A$2:$C$500,3,FALSE))))</f>
        <v/>
      </c>
      <c r="F38" s="166"/>
      <c r="G38" s="74"/>
      <c r="I38" s="18">
        <v>10</v>
      </c>
      <c r="J38" s="73"/>
      <c r="K38" s="121" t="str">
        <f>IF(N38=0, "",IF(ISNA(VLOOKUP(N38,'Athlete Registration Page'!$A$2:$C$500,2,FALSE)),"Not registered",IF(VLOOKUP(N38,'Athlete Registration Page'!$A$2:$C$500,2,FALSE)=0,"Not registered",VLOOKUP(N38,'Athlete Registration Page'!$A$2:$C$500,2,FALSE))))</f>
        <v/>
      </c>
      <c r="L38" s="121" t="str">
        <f>IF(N38=0, "",IF(ISNA(VLOOKUP(N38,'Athlete Registration Page'!$A$2:$D$500,4,FALSE)),"",IF(VLOOKUP(N38,'Athlete Registration Page'!$A$2:$D$500,4,FALSE)=0,"",VLOOKUP(N38,'Athlete Registration Page'!$A$2:$D$500,4,FALSE))))</f>
        <v/>
      </c>
      <c r="M38" s="121" t="str">
        <f>IF(N38=0, "",IF(ISNA(VLOOKUP(N38,'Athlete Registration Page'!$A$2:$C$500,3,FALSE)),"",IF(VLOOKUP(N38,'Athlete Registration Page'!$A$2:$C$500,3,FALSE)=0,"",VLOOKUP(N38,'Athlete Registration Page'!$A$2:$C$500,3,FALSE))))</f>
        <v/>
      </c>
      <c r="N38" s="160"/>
      <c r="O38" s="170"/>
      <c r="Q38" s="18">
        <v>10</v>
      </c>
      <c r="R38" s="73"/>
      <c r="S38" s="121" t="str">
        <f>IF(V38=0, "",IF(ISNA(VLOOKUP(V38,'Athlete Registration Page'!$A$2:$C$500,2,FALSE)),"Not registered",IF(VLOOKUP(V38,'Athlete Registration Page'!$A$2:$C$500,2,FALSE)=0,"Not registered",VLOOKUP(V38,'Athlete Registration Page'!$A$2:$C$500,2,FALSE))))</f>
        <v/>
      </c>
      <c r="T38" s="121" t="str">
        <f>IF(V38=0, "",IF(ISNA(VLOOKUP(V38,'Athlete Registration Page'!$A$2:$D$500,4,FALSE)),"",IF(VLOOKUP(V38,'Athlete Registration Page'!$A$2:$D$500,4,FALSE)=0,"",VLOOKUP(V38,'Athlete Registration Page'!$A$2:$D$500,4,FALSE))))</f>
        <v/>
      </c>
      <c r="U38" s="121" t="str">
        <f>IF(V38=0, "",IF(ISNA(VLOOKUP(V38,'Athlete Registration Page'!$A$2:$C$500,3,FALSE)),"",IF(VLOOKUP(V38,'Athlete Registration Page'!$A$2:$C$500,3,FALSE)=0,"",VLOOKUP(V38,'Athlete Registration Page'!$A$2:$C$500,3,FALSE))))</f>
        <v/>
      </c>
      <c r="V38" s="20"/>
      <c r="W38" s="74"/>
    </row>
    <row r="39" spans="1:23" ht="13.5" thickBot="1" x14ac:dyDescent="0.25">
      <c r="A39" s="71"/>
      <c r="B39" s="86"/>
      <c r="E39" s="57"/>
      <c r="F39" s="55"/>
      <c r="I39" s="71"/>
      <c r="J39" s="86"/>
      <c r="K39" s="71"/>
      <c r="L39" s="71"/>
      <c r="M39" s="57"/>
      <c r="N39" s="102"/>
      <c r="Q39" s="71"/>
      <c r="R39" s="86"/>
      <c r="U39" s="57"/>
      <c r="V39" s="55"/>
    </row>
    <row r="40" spans="1:23" ht="13.5" thickBot="1" x14ac:dyDescent="0.25">
      <c r="A40" s="4" t="s">
        <v>16</v>
      </c>
      <c r="B40" s="5" t="s">
        <v>53</v>
      </c>
      <c r="C40" s="6" t="s">
        <v>12</v>
      </c>
      <c r="D40" s="6" t="s">
        <v>24</v>
      </c>
      <c r="E40" s="7" t="s">
        <v>13</v>
      </c>
      <c r="F40" s="8" t="s">
        <v>14</v>
      </c>
      <c r="G40" s="9" t="s">
        <v>15</v>
      </c>
      <c r="I40" s="4" t="s">
        <v>16</v>
      </c>
      <c r="J40" s="5" t="s">
        <v>135</v>
      </c>
      <c r="K40" s="6" t="s">
        <v>12</v>
      </c>
      <c r="L40" s="6" t="s">
        <v>24</v>
      </c>
      <c r="M40" s="7" t="s">
        <v>13</v>
      </c>
      <c r="N40" s="8" t="s">
        <v>14</v>
      </c>
      <c r="O40" s="9" t="s">
        <v>15</v>
      </c>
      <c r="Q40" s="4" t="s">
        <v>16</v>
      </c>
      <c r="R40" s="5" t="s">
        <v>55</v>
      </c>
      <c r="S40" s="6" t="s">
        <v>12</v>
      </c>
      <c r="T40" s="6" t="s">
        <v>24</v>
      </c>
      <c r="U40" s="7" t="s">
        <v>13</v>
      </c>
      <c r="V40" s="8" t="s">
        <v>14</v>
      </c>
      <c r="W40" s="9" t="s">
        <v>17</v>
      </c>
    </row>
    <row r="41" spans="1:23" x14ac:dyDescent="0.2">
      <c r="A41" s="10">
        <v>1</v>
      </c>
      <c r="B41" s="11"/>
      <c r="C41" s="22" t="str">
        <f>IF(F41=0, "",IF(ISNA(VLOOKUP(F41,'Athlete Registration Page'!$A$2:$C$500,2,FALSE)),"Not registered",IF(VLOOKUP(F41,'Athlete Registration Page'!$A$2:$C$500,2,FALSE)=0,"Not registered",VLOOKUP(F41,'Athlete Registration Page'!$A$2:$C$500,2,FALSE))))</f>
        <v>Ryan Wells</v>
      </c>
      <c r="D41" s="22" t="str">
        <f>IF(F41=0, "",IF(ISNA(VLOOKUP(F41,'Athlete Registration Page'!$A$2:$D$500,4,FALSE)),"",IF(VLOOKUP(F41,'Athlete Registration Page'!$A$2:$D$500,4,FALSE)=0,"",VLOOKUP(F41,'Athlete Registration Page'!$A$2:$D$500,4,FALSE))))</f>
        <v>U15B</v>
      </c>
      <c r="E41" s="22" t="str">
        <f>IF(F41=0, "",IF(ISNA(VLOOKUP(F41,'Athlete Registration Page'!$A$2:$C$500,3,FALSE)),"",IF(VLOOKUP(F41,'Athlete Registration Page'!$A$2:$C$500,3,FALSE)=0,"",VLOOKUP(F41,'Athlete Registration Page'!$A$2:$C$500,3,FALSE))))</f>
        <v>Wyc P</v>
      </c>
      <c r="F41" s="158">
        <v>121</v>
      </c>
      <c r="G41" s="132">
        <v>10.68</v>
      </c>
      <c r="I41" s="10">
        <v>1</v>
      </c>
      <c r="J41" s="11"/>
      <c r="K41" s="45" t="str">
        <f>IF(N41=0, "",IF(ISNA(VLOOKUP(N41,'Athlete Registration Page'!$A$2:$C$500,2,FALSE)),"Not registered",IF(VLOOKUP(N41,'Athlete Registration Page'!$A$2:$C$500,2,FALSE)=0,"Not registered",VLOOKUP(N41,'Athlete Registration Page'!$A$2:$C$500,2,FALSE))))</f>
        <v>Ryan Wells</v>
      </c>
      <c r="L41" s="120" t="str">
        <f>IF(N41=0, "",IF(ISNA(VLOOKUP(N41,'Athlete Registration Page'!$A$2:$D$500,4,FALSE)),"",IF(VLOOKUP(N41,'Athlete Registration Page'!$A$2:$D$500,4,FALSE)=0,"",VLOOKUP(N41,'Athlete Registration Page'!$A$2:$D$500,4,FALSE))))</f>
        <v>U15B</v>
      </c>
      <c r="M41" s="45" t="str">
        <f>IF(N41=0, "",IF(ISNA(VLOOKUP(N41,'Athlete Registration Page'!$A$2:$C$500,3,FALSE)),"",IF(VLOOKUP(N41,'Athlete Registration Page'!$A$2:$C$500,3,FALSE)=0,"",VLOOKUP(N41,'Athlete Registration Page'!$A$2:$C$500,3,FALSE))))</f>
        <v>Wyc P</v>
      </c>
      <c r="N41" s="157">
        <v>121</v>
      </c>
      <c r="O41" s="13">
        <v>36.25</v>
      </c>
      <c r="Q41" s="10">
        <v>1</v>
      </c>
      <c r="R41" s="11"/>
      <c r="S41" s="22" t="str">
        <f>IF(V41=0, "",IF(ISNA(VLOOKUP(V41,'Athlete Registration Page'!$A$2:$C$500,2,FALSE)),"Not registered",IF(VLOOKUP(V41,'Athlete Registration Page'!$A$2:$C$500,2,FALSE)=0,"Not registered",VLOOKUP(V41,'Athlete Registration Page'!$A$2:$C$500,2,FALSE))))</f>
        <v>Ryan Wells</v>
      </c>
      <c r="T41" s="22" t="str">
        <f>IF(V41=0, "",IF(ISNA(VLOOKUP(V41,'Athlete Registration Page'!$A$2:$D$500,4,FALSE)),"",IF(VLOOKUP(V41,'Athlete Registration Page'!$A$2:$D$500,4,FALSE)=0,"",VLOOKUP(V41,'Athlete Registration Page'!$A$2:$D$500,4,FALSE))))</f>
        <v>U15B</v>
      </c>
      <c r="U41" s="22" t="str">
        <f>IF(V41=0, "",IF(ISNA(VLOOKUP(V41,'Athlete Registration Page'!$A$2:$C$500,3,FALSE)),"",IF(VLOOKUP(V41,'Athlete Registration Page'!$A$2:$C$500,3,FALSE)=0,"",VLOOKUP(V41,'Athlete Registration Page'!$A$2:$C$500,3,FALSE))))</f>
        <v>Wyc P</v>
      </c>
      <c r="V41" s="159">
        <v>121</v>
      </c>
      <c r="W41" s="68">
        <v>41.53</v>
      </c>
    </row>
    <row r="42" spans="1:23" x14ac:dyDescent="0.2">
      <c r="A42" s="14">
        <v>2</v>
      </c>
      <c r="B42" s="15"/>
      <c r="C42" s="45" t="str">
        <f>IF(F42=0, "",IF(ISNA(VLOOKUP(F42,'Athlete Registration Page'!$A$2:$C$500,2,FALSE)),"Not registered",IF(VLOOKUP(F42,'Athlete Registration Page'!$A$2:$C$500,2,FALSE)=0,"Not registered",VLOOKUP(F42,'Athlete Registration Page'!$A$2:$C$500,2,FALSE))))</f>
        <v>Samuel Rapoport</v>
      </c>
      <c r="D42" s="120" t="str">
        <f>IF(F42=0, "",IF(ISNA(VLOOKUP(F42,'Athlete Registration Page'!$A$2:$D$500,4,FALSE)),"",IF(VLOOKUP(F42,'Athlete Registration Page'!$A$2:$D$500,4,FALSE)=0,"",VLOOKUP(F42,'Athlete Registration Page'!$A$2:$D$500,4,FALSE))))</f>
        <v>U15B</v>
      </c>
      <c r="E42" s="45" t="str">
        <f>IF(F42=0, "",IF(ISNA(VLOOKUP(F42,'Athlete Registration Page'!$A$2:$C$500,3,FALSE)),"",IF(VLOOKUP(F42,'Athlete Registration Page'!$A$2:$C$500,3,FALSE)=0,"",VLOOKUP(F42,'Athlete Registration Page'!$A$2:$C$500,3,FALSE))))</f>
        <v>B'mth</v>
      </c>
      <c r="F42" s="158">
        <v>1</v>
      </c>
      <c r="G42" s="132">
        <v>8.36</v>
      </c>
      <c r="I42" s="14">
        <v>2</v>
      </c>
      <c r="J42" s="15"/>
      <c r="K42" s="45" t="str">
        <f>IF(N42=0, "",IF(ISNA(VLOOKUP(N42,'Athlete Registration Page'!$A$2:$C$500,2,FALSE)),"Not registered",IF(VLOOKUP(N42,'Athlete Registration Page'!$A$2:$C$500,2,FALSE)=0,"Not registered",VLOOKUP(N42,'Athlete Registration Page'!$A$2:$C$500,2,FALSE))))</f>
        <v>Josh Salisbury</v>
      </c>
      <c r="L42" s="120" t="str">
        <f>IF(N42=0, "",IF(ISNA(VLOOKUP(N42,'Athlete Registration Page'!$A$2:$D$500,4,FALSE)),"",IF(VLOOKUP(N42,'Athlete Registration Page'!$A$2:$D$500,4,FALSE)=0,"",VLOOKUP(N42,'Athlete Registration Page'!$A$2:$D$500,4,FALSE))))</f>
        <v>U15B</v>
      </c>
      <c r="M42" s="45" t="str">
        <f>IF(N42=0, "",IF(ISNA(VLOOKUP(N42,'Athlete Registration Page'!$A$2:$C$500,3,FALSE)),"",IF(VLOOKUP(N42,'Athlete Registration Page'!$A$2:$C$500,3,FALSE)=0,"",VLOOKUP(N42,'Athlete Registration Page'!$A$2:$C$500,3,FALSE))))</f>
        <v>Bryanston Sch</v>
      </c>
      <c r="N42" s="158">
        <v>124</v>
      </c>
      <c r="O42" s="77">
        <v>24.41</v>
      </c>
      <c r="Q42" s="14">
        <v>2</v>
      </c>
      <c r="R42" s="15"/>
      <c r="S42" s="45" t="str">
        <f>IF(V42=0, "",IF(ISNA(VLOOKUP(V42,'Athlete Registration Page'!$A$2:$C$500,2,FALSE)),"Not registered",IF(VLOOKUP(V42,'Athlete Registration Page'!$A$2:$C$500,2,FALSE)=0,"Not registered",VLOOKUP(V42,'Athlete Registration Page'!$A$2:$C$500,2,FALSE))))</f>
        <v>Thomas Jeffrey</v>
      </c>
      <c r="T42" s="120" t="str">
        <f>IF(V42=0, "",IF(ISNA(VLOOKUP(V42,'Athlete Registration Page'!$A$2:$D$500,4,FALSE)),"",IF(VLOOKUP(V42,'Athlete Registration Page'!$A$2:$D$500,4,FALSE)=0,"",VLOOKUP(V42,'Athlete Registration Page'!$A$2:$D$500,4,FALSE))))</f>
        <v>U15B</v>
      </c>
      <c r="U42" s="45" t="str">
        <f>IF(V42=0, "",IF(ISNA(VLOOKUP(V42,'Athlete Registration Page'!$A$2:$C$500,3,FALSE)),"",IF(VLOOKUP(V42,'Athlete Registration Page'!$A$2:$C$500,3,FALSE)=0,"",VLOOKUP(V42,'Athlete Registration Page'!$A$2:$C$500,3,FALSE))))</f>
        <v>W'borne  </v>
      </c>
      <c r="V42" s="158">
        <v>32</v>
      </c>
      <c r="W42" s="68">
        <v>22.37</v>
      </c>
    </row>
    <row r="43" spans="1:23" x14ac:dyDescent="0.2">
      <c r="A43" s="14">
        <v>3</v>
      </c>
      <c r="B43" s="15"/>
      <c r="C43" s="45" t="str">
        <f>IF(F43=0, "",IF(ISNA(VLOOKUP(F43,'Athlete Registration Page'!$A$2:$C$500,2,FALSE)),"Not registered",IF(VLOOKUP(F43,'Athlete Registration Page'!$A$2:$C$500,2,FALSE)=0,"Not registered",VLOOKUP(F43,'Athlete Registration Page'!$A$2:$C$500,2,FALSE))))</f>
        <v>Charlie Ford</v>
      </c>
      <c r="D43" s="120" t="str">
        <f>IF(F43=0, "",IF(ISNA(VLOOKUP(F43,'Athlete Registration Page'!$A$2:$D$500,4,FALSE)),"",IF(VLOOKUP(F43,'Athlete Registration Page'!$A$2:$D$500,4,FALSE)=0,"",VLOOKUP(F43,'Athlete Registration Page'!$A$2:$D$500,4,FALSE))))</f>
        <v>U15B</v>
      </c>
      <c r="E43" s="45" t="str">
        <f>IF(F43=0, "",IF(ISNA(VLOOKUP(F43,'Athlete Registration Page'!$A$2:$C$500,3,FALSE)),"",IF(VLOOKUP(F43,'Athlete Registration Page'!$A$2:$C$500,3,FALSE)=0,"",VLOOKUP(F43,'Athlete Registration Page'!$A$2:$C$500,3,FALSE))))</f>
        <v>Bryanston Sch</v>
      </c>
      <c r="F43" s="158">
        <v>81</v>
      </c>
      <c r="G43" s="132">
        <v>7.58</v>
      </c>
      <c r="I43" s="14">
        <v>3</v>
      </c>
      <c r="J43" s="15"/>
      <c r="K43" s="45" t="str">
        <f>IF(N43=0, "",IF(ISNA(VLOOKUP(N43,'Athlete Registration Page'!$A$2:$C$500,2,FALSE)),"Not registered",IF(VLOOKUP(N43,'Athlete Registration Page'!$A$2:$C$500,2,FALSE)=0,"Not registered",VLOOKUP(N43,'Athlete Registration Page'!$A$2:$C$500,2,FALSE))))</f>
        <v>Charlie Ford</v>
      </c>
      <c r="L43" s="120" t="str">
        <f>IF(N43=0, "",IF(ISNA(VLOOKUP(N43,'Athlete Registration Page'!$A$2:$D$500,4,FALSE)),"",IF(VLOOKUP(N43,'Athlete Registration Page'!$A$2:$D$500,4,FALSE)=0,"",VLOOKUP(N43,'Athlete Registration Page'!$A$2:$D$500,4,FALSE))))</f>
        <v>U15B</v>
      </c>
      <c r="M43" s="45" t="str">
        <f>IF(N43=0, "",IF(ISNA(VLOOKUP(N43,'Athlete Registration Page'!$A$2:$C$500,3,FALSE)),"",IF(VLOOKUP(N43,'Athlete Registration Page'!$A$2:$C$500,3,FALSE)=0,"",VLOOKUP(N43,'Athlete Registration Page'!$A$2:$C$500,3,FALSE))))</f>
        <v>Bryanston Sch</v>
      </c>
      <c r="N43" s="157">
        <v>81</v>
      </c>
      <c r="O43" s="132">
        <v>21.02</v>
      </c>
      <c r="Q43" s="14">
        <v>3</v>
      </c>
      <c r="R43" s="15"/>
      <c r="S43" s="45" t="str">
        <f>IF(V43=0, "",IF(ISNA(VLOOKUP(V43,'Athlete Registration Page'!$A$2:$C$500,2,FALSE)),"Not registered",IF(VLOOKUP(V43,'Athlete Registration Page'!$A$2:$C$500,2,FALSE)=0,"Not registered",VLOOKUP(V43,'Athlete Registration Page'!$A$2:$C$500,2,FALSE))))</f>
        <v>Charlie Ford</v>
      </c>
      <c r="T43" s="120" t="str">
        <f>IF(V43=0, "",IF(ISNA(VLOOKUP(V43,'Athlete Registration Page'!$A$2:$D$500,4,FALSE)),"",IF(VLOOKUP(V43,'Athlete Registration Page'!$A$2:$D$500,4,FALSE)=0,"",VLOOKUP(V43,'Athlete Registration Page'!$A$2:$D$500,4,FALSE))))</f>
        <v>U15B</v>
      </c>
      <c r="U43" s="45" t="str">
        <f>IF(V43=0, "",IF(ISNA(VLOOKUP(V43,'Athlete Registration Page'!$A$2:$C$500,3,FALSE)),"",IF(VLOOKUP(V43,'Athlete Registration Page'!$A$2:$C$500,3,FALSE)=0,"",VLOOKUP(V43,'Athlete Registration Page'!$A$2:$C$500,3,FALSE))))</f>
        <v>Bryanston Sch</v>
      </c>
      <c r="V43" s="158">
        <v>81</v>
      </c>
      <c r="W43" s="77">
        <v>17.82</v>
      </c>
    </row>
    <row r="44" spans="1:23" x14ac:dyDescent="0.2">
      <c r="A44" s="14">
        <v>4</v>
      </c>
      <c r="B44" s="69"/>
      <c r="C44" s="45" t="str">
        <f>IF(F44=0, "",IF(ISNA(VLOOKUP(F44,'Athlete Registration Page'!$A$2:$C$500,2,FALSE)),"Not registered",IF(VLOOKUP(F44,'Athlete Registration Page'!$A$2:$C$500,2,FALSE)=0,"Not registered",VLOOKUP(F44,'Athlete Registration Page'!$A$2:$C$500,2,FALSE))))</f>
        <v>Josh Salisbury</v>
      </c>
      <c r="D44" s="120" t="str">
        <f>IF(F44=0, "",IF(ISNA(VLOOKUP(F44,'Athlete Registration Page'!$A$2:$D$500,4,FALSE)),"",IF(VLOOKUP(F44,'Athlete Registration Page'!$A$2:$D$500,4,FALSE)=0,"",VLOOKUP(F44,'Athlete Registration Page'!$A$2:$D$500,4,FALSE))))</f>
        <v>U15B</v>
      </c>
      <c r="E44" s="45" t="str">
        <f>IF(F44=0, "",IF(ISNA(VLOOKUP(F44,'Athlete Registration Page'!$A$2:$C$500,3,FALSE)),"",IF(VLOOKUP(F44,'Athlete Registration Page'!$A$2:$C$500,3,FALSE)=0,"",VLOOKUP(F44,'Athlete Registration Page'!$A$2:$C$500,3,FALSE))))</f>
        <v>Bryanston Sch</v>
      </c>
      <c r="F44" s="158">
        <v>124</v>
      </c>
      <c r="G44" s="132">
        <v>6.94</v>
      </c>
      <c r="I44" s="14">
        <v>4</v>
      </c>
      <c r="J44" s="69"/>
      <c r="K44" s="45" t="str">
        <f>IF(N44=0, "",IF(ISNA(VLOOKUP(N44,'Athlete Registration Page'!$A$2:$C$500,2,FALSE)),"Not registered",IF(VLOOKUP(N44,'Athlete Registration Page'!$A$2:$C$500,2,FALSE)=0,"Not registered",VLOOKUP(N44,'Athlete Registration Page'!$A$2:$C$500,2,FALSE))))</f>
        <v/>
      </c>
      <c r="L44" s="120" t="str">
        <f>IF(N44=0, "",IF(ISNA(VLOOKUP(N44,'Athlete Registration Page'!$A$2:$D$500,4,FALSE)),"",IF(VLOOKUP(N44,'Athlete Registration Page'!$A$2:$D$500,4,FALSE)=0,"",VLOOKUP(N44,'Athlete Registration Page'!$A$2:$D$500,4,FALSE))))</f>
        <v/>
      </c>
      <c r="M44" s="45" t="str">
        <f>IF(N44=0, "",IF(ISNA(VLOOKUP(N44,'Athlete Registration Page'!$A$2:$C$500,3,FALSE)),"",IF(VLOOKUP(N44,'Athlete Registration Page'!$A$2:$C$500,3,FALSE)=0,"",VLOOKUP(N44,'Athlete Registration Page'!$A$2:$C$500,3,FALSE))))</f>
        <v/>
      </c>
      <c r="N44" s="158"/>
      <c r="O44" s="168"/>
      <c r="Q44" s="14">
        <v>4</v>
      </c>
      <c r="R44" s="69"/>
      <c r="S44" s="45" t="str">
        <f>IF(V44=0, "",IF(ISNA(VLOOKUP(V44,'Athlete Registration Page'!$A$2:$C$500,2,FALSE)),"Not registered",IF(VLOOKUP(V44,'Athlete Registration Page'!$A$2:$C$500,2,FALSE)=0,"Not registered",VLOOKUP(V44,'Athlete Registration Page'!$A$2:$C$500,2,FALSE))))</f>
        <v>Josh Salisbury</v>
      </c>
      <c r="T44" s="120" t="str">
        <f>IF(V44=0, "",IF(ISNA(VLOOKUP(V44,'Athlete Registration Page'!$A$2:$D$500,4,FALSE)),"",IF(VLOOKUP(V44,'Athlete Registration Page'!$A$2:$D$500,4,FALSE)=0,"",VLOOKUP(V44,'Athlete Registration Page'!$A$2:$D$500,4,FALSE))))</f>
        <v>U15B</v>
      </c>
      <c r="U44" s="45" t="str">
        <f>IF(V44=0, "",IF(ISNA(VLOOKUP(V44,'Athlete Registration Page'!$A$2:$C$500,3,FALSE)),"",IF(VLOOKUP(V44,'Athlete Registration Page'!$A$2:$C$500,3,FALSE)=0,"",VLOOKUP(V44,'Athlete Registration Page'!$A$2:$C$500,3,FALSE))))</f>
        <v>Bryanston Sch</v>
      </c>
      <c r="V44" s="158">
        <v>124</v>
      </c>
      <c r="W44" s="66">
        <v>12.65</v>
      </c>
    </row>
    <row r="45" spans="1:23" x14ac:dyDescent="0.2">
      <c r="A45" s="14">
        <v>5</v>
      </c>
      <c r="B45" s="70"/>
      <c r="C45" s="120" t="str">
        <f>IF(F45=0, "",IF(ISNA(VLOOKUP(F45,'Athlete Registration Page'!$A$2:$C$500,2,FALSE)),"Not registered",IF(VLOOKUP(F45,'Athlete Registration Page'!$A$2:$C$500,2,FALSE)=0,"Not registered",VLOOKUP(F45,'Athlete Registration Page'!$A$2:$C$500,2,FALSE))))</f>
        <v/>
      </c>
      <c r="D45" s="120" t="str">
        <f>IF(F45=0, "",IF(ISNA(VLOOKUP(F45,'Athlete Registration Page'!$A$2:$D$500,4,FALSE)),"",IF(VLOOKUP(F45,'Athlete Registration Page'!$A$2:$D$500,4,FALSE)=0,"",VLOOKUP(F45,'Athlete Registration Page'!$A$2:$D$500,4,FALSE))))</f>
        <v/>
      </c>
      <c r="E45" s="120" t="str">
        <f>IF(F45=0, "",IF(ISNA(VLOOKUP(F45,'Athlete Registration Page'!$A$2:$C$500,3,FALSE)),"",IF(VLOOKUP(F45,'Athlete Registration Page'!$A$2:$C$500,3,FALSE)=0,"",VLOOKUP(F45,'Athlete Registration Page'!$A$2:$C$500,3,FALSE))))</f>
        <v/>
      </c>
      <c r="F45" s="155"/>
      <c r="G45" s="132"/>
      <c r="I45" s="14">
        <v>5</v>
      </c>
      <c r="J45" s="70"/>
      <c r="K45" s="45" t="str">
        <f>IF(N45=0, "",IF(ISNA(VLOOKUP(N45,'Athlete Registration Page'!$A$2:$C$500,2,FALSE)),"Not registered",IF(VLOOKUP(N45,'Athlete Registration Page'!$A$2:$C$500,2,FALSE)=0,"Not registered",VLOOKUP(N45,'Athlete Registration Page'!$A$2:$C$500,2,FALSE))))</f>
        <v/>
      </c>
      <c r="L45" s="120" t="str">
        <f>IF(N45=0, "",IF(ISNA(VLOOKUP(N45,'Athlete Registration Page'!$A$2:$D$500,4,FALSE)),"",IF(VLOOKUP(N45,'Athlete Registration Page'!$A$2:$D$500,4,FALSE)=0,"",VLOOKUP(N45,'Athlete Registration Page'!$A$2:$D$500,4,FALSE))))</f>
        <v/>
      </c>
      <c r="M45" s="45" t="str">
        <f>IF(N45=0, "",IF(ISNA(VLOOKUP(N45,'Athlete Registration Page'!$A$2:$C$500,3,FALSE)),"",IF(VLOOKUP(N45,'Athlete Registration Page'!$A$2:$C$500,3,FALSE)=0,"",VLOOKUP(N45,'Athlete Registration Page'!$A$2:$C$500,3,FALSE))))</f>
        <v/>
      </c>
      <c r="N45" s="158"/>
      <c r="O45" s="168"/>
      <c r="Q45" s="14">
        <v>5</v>
      </c>
      <c r="R45" s="70"/>
      <c r="S45" s="120" t="str">
        <f>IF(V45=0, "",IF(ISNA(VLOOKUP(V45,'Athlete Registration Page'!$A$2:$C$500,2,FALSE)),"Not registered",IF(VLOOKUP(V45,'Athlete Registration Page'!$A$2:$C$500,2,FALSE)=0,"Not registered",VLOOKUP(V45,'Athlete Registration Page'!$A$2:$C$500,2,FALSE))))</f>
        <v/>
      </c>
      <c r="T45" s="120" t="str">
        <f>IF(V45=0, "",IF(ISNA(VLOOKUP(V45,'Athlete Registration Page'!$A$2:$D$500,4,FALSE)),"",IF(VLOOKUP(V45,'Athlete Registration Page'!$A$2:$D$500,4,FALSE)=0,"",VLOOKUP(V45,'Athlete Registration Page'!$A$2:$D$500,4,FALSE))))</f>
        <v/>
      </c>
      <c r="U45" s="120" t="str">
        <f>IF(V45=0, "",IF(ISNA(VLOOKUP(V45,'Athlete Registration Page'!$A$2:$C$500,3,FALSE)),"",IF(VLOOKUP(V45,'Athlete Registration Page'!$A$2:$C$500,3,FALSE)=0,"",VLOOKUP(V45,'Athlete Registration Page'!$A$2:$C$500,3,FALSE))))</f>
        <v/>
      </c>
      <c r="V45" s="158"/>
      <c r="W45" s="77"/>
    </row>
    <row r="46" spans="1:23" x14ac:dyDescent="0.2">
      <c r="A46" s="14">
        <v>6</v>
      </c>
      <c r="B46" s="15"/>
      <c r="C46" s="120" t="str">
        <f>IF(F46=0, "",IF(ISNA(VLOOKUP(F46,'Athlete Registration Page'!$A$2:$C$500,2,FALSE)),"Not registered",IF(VLOOKUP(F46,'Athlete Registration Page'!$A$2:$C$500,2,FALSE)=0,"Not registered",VLOOKUP(F46,'Athlete Registration Page'!$A$2:$C$500,2,FALSE))))</f>
        <v/>
      </c>
      <c r="D46" s="120" t="str">
        <f>IF(F46=0, "",IF(ISNA(VLOOKUP(F46,'Athlete Registration Page'!$A$2:$D$500,4,FALSE)),"",IF(VLOOKUP(F46,'Athlete Registration Page'!$A$2:$D$500,4,FALSE)=0,"",VLOOKUP(F46,'Athlete Registration Page'!$A$2:$D$500,4,FALSE))))</f>
        <v/>
      </c>
      <c r="E46" s="120" t="str">
        <f>IF(F46=0, "",IF(ISNA(VLOOKUP(F46,'Athlete Registration Page'!$A$2:$C$500,3,FALSE)),"",IF(VLOOKUP(F46,'Athlete Registration Page'!$A$2:$C$500,3,FALSE)=0,"",VLOOKUP(F46,'Athlete Registration Page'!$A$2:$C$500,3,FALSE))))</f>
        <v/>
      </c>
      <c r="F46" s="156"/>
      <c r="G46" s="77"/>
      <c r="I46" s="14">
        <v>6</v>
      </c>
      <c r="J46" s="15"/>
      <c r="K46" s="45" t="str">
        <f>IF(N46=0, "",IF(ISNA(VLOOKUP(N46,'Athlete Registration Page'!$A$2:$C$500,2,FALSE)),"Not registered",IF(VLOOKUP(N46,'Athlete Registration Page'!$A$2:$C$500,2,FALSE)=0,"Not registered",VLOOKUP(N46,'Athlete Registration Page'!$A$2:$C$500,2,FALSE))))</f>
        <v/>
      </c>
      <c r="L46" s="120" t="str">
        <f>IF(N46=0, "",IF(ISNA(VLOOKUP(N46,'Athlete Registration Page'!$A$2:$D$500,4,FALSE)),"",IF(VLOOKUP(N46,'Athlete Registration Page'!$A$2:$D$500,4,FALSE)=0,"",VLOOKUP(N46,'Athlete Registration Page'!$A$2:$D$500,4,FALSE))))</f>
        <v/>
      </c>
      <c r="M46" s="45" t="str">
        <f>IF(N46=0, "",IF(ISNA(VLOOKUP(N46,'Athlete Registration Page'!$A$2:$C$500,3,FALSE)),"",IF(VLOOKUP(N46,'Athlete Registration Page'!$A$2:$C$500,3,FALSE)=0,"",VLOOKUP(N46,'Athlete Registration Page'!$A$2:$C$500,3,FALSE))))</f>
        <v/>
      </c>
      <c r="N46" s="158"/>
      <c r="O46" s="168"/>
      <c r="Q46" s="14">
        <v>6</v>
      </c>
      <c r="R46" s="15"/>
      <c r="S46" s="120" t="str">
        <f>IF(V46=0, "",IF(ISNA(VLOOKUP(V46,'Athlete Registration Page'!$A$2:$C$500,2,FALSE)),"Not registered",IF(VLOOKUP(V46,'Athlete Registration Page'!$A$2:$C$500,2,FALSE)=0,"Not registered",VLOOKUP(V46,'Athlete Registration Page'!$A$2:$C$500,2,FALSE))))</f>
        <v/>
      </c>
      <c r="T46" s="120" t="str">
        <f>IF(V46=0, "",IF(ISNA(VLOOKUP(V46,'Athlete Registration Page'!$A$2:$D$500,4,FALSE)),"",IF(VLOOKUP(V46,'Athlete Registration Page'!$A$2:$D$500,4,FALSE)=0,"",VLOOKUP(V46,'Athlete Registration Page'!$A$2:$D$500,4,FALSE))))</f>
        <v/>
      </c>
      <c r="U46" s="120" t="str">
        <f>IF(V46=0, "",IF(ISNA(VLOOKUP(V46,'Athlete Registration Page'!$A$2:$C$500,3,FALSE)),"",IF(VLOOKUP(V46,'Athlete Registration Page'!$A$2:$C$500,3,FALSE)=0,"",VLOOKUP(V46,'Athlete Registration Page'!$A$2:$C$500,3,FALSE))))</f>
        <v/>
      </c>
      <c r="V46" s="159"/>
      <c r="W46" s="68"/>
    </row>
    <row r="47" spans="1:23" x14ac:dyDescent="0.2">
      <c r="A47" s="14">
        <v>7</v>
      </c>
      <c r="B47" s="15"/>
      <c r="C47" s="120" t="str">
        <f>IF(F47=0, "",IF(ISNA(VLOOKUP(F47,'Athlete Registration Page'!$A$2:$C$500,2,FALSE)),"Not registered",IF(VLOOKUP(F47,'Athlete Registration Page'!$A$2:$C$500,2,FALSE)=0,"Not registered",VLOOKUP(F47,'Athlete Registration Page'!$A$2:$C$500,2,FALSE))))</f>
        <v/>
      </c>
      <c r="D47" s="120" t="str">
        <f>IF(F47=0, "",IF(ISNA(VLOOKUP(F47,'Athlete Registration Page'!$A$2:$D$500,4,FALSE)),"",IF(VLOOKUP(F47,'Athlete Registration Page'!$A$2:$D$500,4,FALSE)=0,"",VLOOKUP(F47,'Athlete Registration Page'!$A$2:$D$500,4,FALSE))))</f>
        <v/>
      </c>
      <c r="E47" s="120" t="str">
        <f>IF(F47=0, "",IF(ISNA(VLOOKUP(F47,'Athlete Registration Page'!$A$2:$C$500,3,FALSE)),"",IF(VLOOKUP(F47,'Athlete Registration Page'!$A$2:$C$500,3,FALSE)=0,"",VLOOKUP(F47,'Athlete Registration Page'!$A$2:$C$500,3,FALSE))))</f>
        <v/>
      </c>
      <c r="F47" s="156"/>
      <c r="G47" s="77"/>
      <c r="I47" s="14">
        <v>7</v>
      </c>
      <c r="J47" s="15"/>
      <c r="K47" s="120" t="str">
        <f>IF(N47=0, "",IF(ISNA(VLOOKUP(N47,'Athlete Registration Page'!$A$2:$C$500,2,FALSE)),"Not registered",IF(VLOOKUP(N47,'Athlete Registration Page'!$A$2:$C$500,2,FALSE)=0,"Not registered",VLOOKUP(N47,'Athlete Registration Page'!$A$2:$C$500,2,FALSE))))</f>
        <v/>
      </c>
      <c r="L47" s="120" t="str">
        <f>IF(N47=0, "",IF(ISNA(VLOOKUP(N47,'Athlete Registration Page'!$A$2:$D$500,4,FALSE)),"",IF(VLOOKUP(N47,'Athlete Registration Page'!$A$2:$D$500,4,FALSE)=0,"",VLOOKUP(N47,'Athlete Registration Page'!$A$2:$D$500,4,FALSE))))</f>
        <v/>
      </c>
      <c r="M47" s="120" t="str">
        <f>IF(N47=0, "",IF(ISNA(VLOOKUP(N47,'Athlete Registration Page'!$A$2:$C$500,3,FALSE)),"",IF(VLOOKUP(N47,'Athlete Registration Page'!$A$2:$C$500,3,FALSE)=0,"",VLOOKUP(N47,'Athlete Registration Page'!$A$2:$C$500,3,FALSE))))</f>
        <v/>
      </c>
      <c r="N47" s="157"/>
      <c r="O47" s="132"/>
      <c r="Q47" s="14">
        <v>7</v>
      </c>
      <c r="R47" s="15"/>
      <c r="S47" s="120" t="str">
        <f>IF(V47=0, "",IF(ISNA(VLOOKUP(V47,'Athlete Registration Page'!$A$2:$C$500,2,FALSE)),"Not registered",IF(VLOOKUP(V47,'Athlete Registration Page'!$A$2:$C$500,2,FALSE)=0,"Not registered",VLOOKUP(V47,'Athlete Registration Page'!$A$2:$C$500,2,FALSE))))</f>
        <v/>
      </c>
      <c r="T47" s="120" t="str">
        <f>IF(V47=0, "",IF(ISNA(VLOOKUP(V47,'Athlete Registration Page'!$A$2:$D$500,4,FALSE)),"",IF(VLOOKUP(V47,'Athlete Registration Page'!$A$2:$D$500,4,FALSE)=0,"",VLOOKUP(V47,'Athlete Registration Page'!$A$2:$D$500,4,FALSE))))</f>
        <v/>
      </c>
      <c r="U47" s="120" t="str">
        <f>IF(V47=0, "",IF(ISNA(VLOOKUP(V47,'Athlete Registration Page'!$A$2:$C$500,3,FALSE)),"",IF(VLOOKUP(V47,'Athlete Registration Page'!$A$2:$C$500,3,FALSE)=0,"",VLOOKUP(V47,'Athlete Registration Page'!$A$2:$C$500,3,FALSE))))</f>
        <v/>
      </c>
      <c r="V47" s="158"/>
      <c r="W47" s="68"/>
    </row>
    <row r="48" spans="1:23" x14ac:dyDescent="0.2">
      <c r="A48" s="14">
        <v>8</v>
      </c>
      <c r="B48" s="15"/>
      <c r="C48" s="120" t="str">
        <f>IF(F48=0, "",IF(ISNA(VLOOKUP(F48,'Athlete Registration Page'!$A$2:$C$500,2,FALSE)),"Not registered",IF(VLOOKUP(F48,'Athlete Registration Page'!$A$2:$C$500,2,FALSE)=0,"Not registered",VLOOKUP(F48,'Athlete Registration Page'!$A$2:$C$500,2,FALSE))))</f>
        <v/>
      </c>
      <c r="D48" s="120" t="str">
        <f>IF(F48=0, "",IF(ISNA(VLOOKUP(F48,'Athlete Registration Page'!$A$2:$D$500,4,FALSE)),"",IF(VLOOKUP(F48,'Athlete Registration Page'!$A$2:$D$500,4,FALSE)=0,"",VLOOKUP(F48,'Athlete Registration Page'!$A$2:$D$500,4,FALSE))))</f>
        <v/>
      </c>
      <c r="E48" s="120" t="str">
        <f>IF(F48=0, "",IF(ISNA(VLOOKUP(F48,'Athlete Registration Page'!$A$2:$C$500,3,FALSE)),"",IF(VLOOKUP(F48,'Athlete Registration Page'!$A$2:$C$500,3,FALSE)=0,"",VLOOKUP(F48,'Athlete Registration Page'!$A$2:$C$500,3,FALSE))))</f>
        <v/>
      </c>
      <c r="F48" s="156"/>
      <c r="G48" s="77"/>
      <c r="I48" s="14">
        <v>8</v>
      </c>
      <c r="J48" s="15"/>
      <c r="K48" s="120" t="str">
        <f>IF(N48=0, "",IF(ISNA(VLOOKUP(N48,'Athlete Registration Page'!$A$2:$C$500,2,FALSE)),"Not registered",IF(VLOOKUP(N48,'Athlete Registration Page'!$A$2:$C$500,2,FALSE)=0,"Not registered",VLOOKUP(N48,'Athlete Registration Page'!$A$2:$C$500,2,FALSE))))</f>
        <v/>
      </c>
      <c r="L48" s="120" t="str">
        <f>IF(N48=0, "",IF(ISNA(VLOOKUP(N48,'Athlete Registration Page'!$A$2:$D$500,4,FALSE)),"",IF(VLOOKUP(N48,'Athlete Registration Page'!$A$2:$D$500,4,FALSE)=0,"",VLOOKUP(N48,'Athlete Registration Page'!$A$2:$D$500,4,FALSE))))</f>
        <v/>
      </c>
      <c r="M48" s="120" t="str">
        <f>IF(N48=0, "",IF(ISNA(VLOOKUP(N48,'Athlete Registration Page'!$A$2:$C$500,3,FALSE)),"",IF(VLOOKUP(N48,'Athlete Registration Page'!$A$2:$C$500,3,FALSE)=0,"",VLOOKUP(N48,'Athlete Registration Page'!$A$2:$C$500,3,FALSE))))</f>
        <v/>
      </c>
      <c r="N48" s="158"/>
      <c r="O48" s="77"/>
      <c r="Q48" s="14">
        <v>8</v>
      </c>
      <c r="R48" s="15"/>
      <c r="S48" s="120" t="str">
        <f>IF(V48=0, "",IF(ISNA(VLOOKUP(V48,'Athlete Registration Page'!$A$2:$C$500,2,FALSE)),"Not registered",IF(VLOOKUP(V48,'Athlete Registration Page'!$A$2:$C$500,2,FALSE)=0,"Not registered",VLOOKUP(V48,'Athlete Registration Page'!$A$2:$C$500,2,FALSE))))</f>
        <v/>
      </c>
      <c r="T48" s="120" t="str">
        <f>IF(V48=0, "",IF(ISNA(VLOOKUP(V48,'Athlete Registration Page'!$A$2:$D$500,4,FALSE)),"",IF(VLOOKUP(V48,'Athlete Registration Page'!$A$2:$D$500,4,FALSE)=0,"",VLOOKUP(V48,'Athlete Registration Page'!$A$2:$D$500,4,FALSE))))</f>
        <v/>
      </c>
      <c r="U48" s="120" t="str">
        <f>IF(V48=0, "",IF(ISNA(VLOOKUP(V48,'Athlete Registration Page'!$A$2:$C$500,3,FALSE)),"",IF(VLOOKUP(V48,'Athlete Registration Page'!$A$2:$C$500,3,FALSE)=0,"",VLOOKUP(V48,'Athlete Registration Page'!$A$2:$C$500,3,FALSE))))</f>
        <v/>
      </c>
      <c r="V48" s="158"/>
      <c r="W48" s="66"/>
    </row>
    <row r="49" spans="1:23" x14ac:dyDescent="0.2">
      <c r="A49" s="92">
        <v>9</v>
      </c>
      <c r="B49" s="136"/>
      <c r="C49" s="135" t="str">
        <f>IF(F49=0, "",IF(ISNA(VLOOKUP(F49,'Athlete Registration Page'!$A$2:$C$500,2,FALSE)),"Not registered",IF(VLOOKUP(F49,'Athlete Registration Page'!$A$2:$C$500,2,FALSE)=0,"Not registered",VLOOKUP(F49,'Athlete Registration Page'!$A$2:$C$500,2,FALSE))))</f>
        <v/>
      </c>
      <c r="D49" s="135" t="str">
        <f>IF(F49=0, "",IF(ISNA(VLOOKUP(F49,'Athlete Registration Page'!$A$2:$D$500,4,FALSE)),"",IF(VLOOKUP(F49,'Athlete Registration Page'!$A$2:$D$500,4,FALSE)=0,"",VLOOKUP(F49,'Athlete Registration Page'!$A$2:$D$500,4,FALSE))))</f>
        <v/>
      </c>
      <c r="E49" s="135" t="str">
        <f>IF(F49=0, "",IF(ISNA(VLOOKUP(F49,'Athlete Registration Page'!$A$2:$C$500,3,FALSE)),"",IF(VLOOKUP(F49,'Athlete Registration Page'!$A$2:$C$500,3,FALSE)=0,"",VLOOKUP(F49,'Athlete Registration Page'!$A$2:$C$500,3,FALSE))))</f>
        <v/>
      </c>
      <c r="F49" s="156"/>
      <c r="G49" s="77"/>
      <c r="I49" s="92">
        <v>9</v>
      </c>
      <c r="J49" s="136"/>
      <c r="K49" s="135" t="str">
        <f>IF(N49=0, "",IF(ISNA(VLOOKUP(N49,'Athlete Registration Page'!$A$2:$C$500,2,FALSE)),"Not registered",IF(VLOOKUP(N49,'Athlete Registration Page'!$A$2:$C$500,2,FALSE)=0,"Not registered",VLOOKUP(N49,'Athlete Registration Page'!$A$2:$C$500,2,FALSE))))</f>
        <v/>
      </c>
      <c r="L49" s="135" t="str">
        <f>IF(N49=0, "",IF(ISNA(VLOOKUP(N49,'Athlete Registration Page'!$A$2:$D$500,4,FALSE)),"",IF(VLOOKUP(N49,'Athlete Registration Page'!$A$2:$D$500,4,FALSE)=0,"",VLOOKUP(N49,'Athlete Registration Page'!$A$2:$D$500,4,FALSE))))</f>
        <v/>
      </c>
      <c r="M49" s="135" t="str">
        <f>IF(N49=0, "",IF(ISNA(VLOOKUP(N49,'Athlete Registration Page'!$A$2:$C$500,3,FALSE)),"",IF(VLOOKUP(N49,'Athlete Registration Page'!$A$2:$C$500,3,FALSE)=0,"",VLOOKUP(N49,'Athlete Registration Page'!$A$2:$C$500,3,FALSE))))</f>
        <v/>
      </c>
      <c r="N49" s="158"/>
      <c r="O49" s="167"/>
      <c r="Q49" s="14">
        <v>9</v>
      </c>
      <c r="R49" s="15"/>
      <c r="S49" s="120" t="str">
        <f>IF(V49=0, "",IF(ISNA(VLOOKUP(V49,'Athlete Registration Page'!$A$2:$C$500,2,FALSE)),"Not registered",IF(VLOOKUP(V49,'Athlete Registration Page'!$A$2:$C$500,2,FALSE)=0,"Not registered",VLOOKUP(V49,'Athlete Registration Page'!$A$2:$C$500,2,FALSE))))</f>
        <v/>
      </c>
      <c r="T49" s="120" t="str">
        <f>IF(V49=0, "",IF(ISNA(VLOOKUP(V49,'Athlete Registration Page'!$A$2:$D$500,4,FALSE)),"",IF(VLOOKUP(V49,'Athlete Registration Page'!$A$2:$D$500,4,FALSE)=0,"",VLOOKUP(V49,'Athlete Registration Page'!$A$2:$D$500,4,FALSE))))</f>
        <v/>
      </c>
      <c r="U49" s="120" t="str">
        <f>IF(V49=0, "",IF(ISNA(VLOOKUP(V49,'Athlete Registration Page'!$A$2:$C$500,3,FALSE)),"",IF(VLOOKUP(V49,'Athlete Registration Page'!$A$2:$C$500,3,FALSE)=0,"",VLOOKUP(V49,'Athlete Registration Page'!$A$2:$C$500,3,FALSE))))</f>
        <v/>
      </c>
      <c r="V49" s="16"/>
      <c r="W49" s="66"/>
    </row>
    <row r="50" spans="1:23" ht="13.5" thickBot="1" x14ac:dyDescent="0.25">
      <c r="A50" s="18">
        <v>10</v>
      </c>
      <c r="B50" s="73"/>
      <c r="C50" s="121" t="str">
        <f>IF(F50=0, "",IF(ISNA(VLOOKUP(F50,'Athlete Registration Page'!$A$2:$C$500,2,FALSE)),"Not registered",IF(VLOOKUP(F50,'Athlete Registration Page'!$A$2:$C$500,2,FALSE)=0,"Not registered",VLOOKUP(F50,'Athlete Registration Page'!$A$2:$C$500,2,FALSE))))</f>
        <v/>
      </c>
      <c r="D50" s="121" t="str">
        <f>IF(F50=0, "",IF(ISNA(VLOOKUP(F50,'Athlete Registration Page'!$A$2:$D$500,4,FALSE)),"",IF(VLOOKUP(F50,'Athlete Registration Page'!$A$2:$D$500,4,FALSE)=0,"",VLOOKUP(F50,'Athlete Registration Page'!$A$2:$D$500,4,FALSE))))</f>
        <v/>
      </c>
      <c r="E50" s="121" t="str">
        <f>IF(F50=0, "",IF(ISNA(VLOOKUP(F50,'Athlete Registration Page'!$A$2:$C$500,3,FALSE)),"",IF(VLOOKUP(F50,'Athlete Registration Page'!$A$2:$C$500,3,FALSE)=0,"",VLOOKUP(F50,'Athlete Registration Page'!$A$2:$C$500,3,FALSE))))</f>
        <v/>
      </c>
      <c r="F50" s="166"/>
      <c r="G50" s="132"/>
      <c r="I50" s="18">
        <v>10</v>
      </c>
      <c r="J50" s="73"/>
      <c r="K50" s="121" t="str">
        <f>IF(N50=0, "",IF(ISNA(VLOOKUP(N50,'Athlete Registration Page'!$A$2:$C$500,2,FALSE)),"Not registered",IF(VLOOKUP(N50,'Athlete Registration Page'!$A$2:$C$500,2,FALSE)=0,"Not registered",VLOOKUP(N50,'Athlete Registration Page'!$A$2:$C$500,2,FALSE))))</f>
        <v/>
      </c>
      <c r="L50" s="121" t="str">
        <f>IF(N50=0, "",IF(ISNA(VLOOKUP(N50,'Athlete Registration Page'!$A$2:$D$500,4,FALSE)),"",IF(VLOOKUP(N50,'Athlete Registration Page'!$A$2:$D$500,4,FALSE)=0,"",VLOOKUP(N50,'Athlete Registration Page'!$A$2:$D$500,4,FALSE))))</f>
        <v/>
      </c>
      <c r="M50" s="121" t="str">
        <f>IF(N50=0, "",IF(ISNA(VLOOKUP(N50,'Athlete Registration Page'!$A$2:$C$500,3,FALSE)),"",IF(VLOOKUP(N50,'Athlete Registration Page'!$A$2:$C$500,3,FALSE)=0,"",VLOOKUP(N50,'Athlete Registration Page'!$A$2:$C$500,3,FALSE))))</f>
        <v/>
      </c>
      <c r="N50" s="160"/>
      <c r="O50" s="170"/>
      <c r="Q50" s="18">
        <v>10</v>
      </c>
      <c r="R50" s="73"/>
      <c r="S50" s="121" t="str">
        <f>IF(V50=0, "",IF(ISNA(VLOOKUP(V50,'Athlete Registration Page'!$A$2:$C$500,2,FALSE)),"Not registered",IF(VLOOKUP(V50,'Athlete Registration Page'!$A$2:$C$500,2,FALSE)=0,"Not registered",VLOOKUP(V50,'Athlete Registration Page'!$A$2:$C$500,2,FALSE))))</f>
        <v/>
      </c>
      <c r="T50" s="121" t="str">
        <f>IF(V50=0, "",IF(ISNA(VLOOKUP(V50,'Athlete Registration Page'!$A$2:$D$500,4,FALSE)),"",IF(VLOOKUP(V50,'Athlete Registration Page'!$A$2:$D$500,4,FALSE)=0,"",VLOOKUP(V50,'Athlete Registration Page'!$A$2:$D$500,4,FALSE))))</f>
        <v/>
      </c>
      <c r="U50" s="121" t="str">
        <f>IF(V50=0, "",IF(ISNA(VLOOKUP(V50,'Athlete Registration Page'!$A$2:$C$500,3,FALSE)),"",IF(VLOOKUP(V50,'Athlete Registration Page'!$A$2:$C$500,3,FALSE)=0,"",VLOOKUP(V50,'Athlete Registration Page'!$A$2:$C$500,3,FALSE))))</f>
        <v/>
      </c>
      <c r="V50" s="20"/>
      <c r="W50" s="74"/>
    </row>
    <row r="51" spans="1:23" ht="13.5" thickBot="1" x14ac:dyDescent="0.25">
      <c r="B51" s="86"/>
      <c r="E51" s="57"/>
      <c r="F51" s="55"/>
      <c r="J51" s="86"/>
      <c r="M51" s="104"/>
      <c r="N51" s="111"/>
      <c r="O51" s="112"/>
      <c r="Q51" s="3"/>
      <c r="R51" s="86"/>
      <c r="U51" s="57"/>
      <c r="V51" s="55"/>
    </row>
    <row r="52" spans="1:23" ht="13.5" thickBot="1" x14ac:dyDescent="0.25">
      <c r="A52" s="4" t="s">
        <v>16</v>
      </c>
      <c r="B52" s="5" t="s">
        <v>117</v>
      </c>
      <c r="C52" s="6" t="s">
        <v>12</v>
      </c>
      <c r="D52" s="6" t="s">
        <v>24</v>
      </c>
      <c r="E52" s="7" t="s">
        <v>13</v>
      </c>
      <c r="F52" s="8" t="s">
        <v>14</v>
      </c>
      <c r="G52" s="9" t="s">
        <v>15</v>
      </c>
      <c r="I52" s="4" t="s">
        <v>16</v>
      </c>
      <c r="J52" s="5" t="s">
        <v>340</v>
      </c>
      <c r="K52" s="6" t="s">
        <v>12</v>
      </c>
      <c r="L52" s="6" t="s">
        <v>24</v>
      </c>
      <c r="M52" s="7" t="s">
        <v>13</v>
      </c>
      <c r="N52" s="8" t="s">
        <v>14</v>
      </c>
      <c r="O52" s="9" t="s">
        <v>17</v>
      </c>
      <c r="Q52" s="4" t="s">
        <v>16</v>
      </c>
      <c r="R52" s="5" t="s">
        <v>56</v>
      </c>
      <c r="S52" s="6" t="s">
        <v>12</v>
      </c>
      <c r="T52" s="6" t="s">
        <v>24</v>
      </c>
      <c r="U52" s="7" t="s">
        <v>13</v>
      </c>
      <c r="V52" s="8" t="s">
        <v>14</v>
      </c>
      <c r="W52" s="9" t="s">
        <v>17</v>
      </c>
    </row>
    <row r="53" spans="1:23" x14ac:dyDescent="0.2">
      <c r="A53" s="10">
        <v>1</v>
      </c>
      <c r="B53" s="11"/>
      <c r="C53" s="22" t="str">
        <f>IF(F53=0, "",IF(ISNA(VLOOKUP(F53,'Athlete Registration Page'!$A$2:$C$500,2,FALSE)),"Not registered",IF(VLOOKUP(F53,'Athlete Registration Page'!$A$2:$C$500,2,FALSE)=0,"Not registered",VLOOKUP(F53,'Athlete Registration Page'!$A$2:$C$500,2,FALSE))))</f>
        <v/>
      </c>
      <c r="D53" s="22" t="str">
        <f>IF(F53=0, "",IF(ISNA(VLOOKUP(F53,'Athlete Registration Page'!$A$2:$D$500,4,FALSE)),"",IF(VLOOKUP(F53,'Athlete Registration Page'!$A$2:$D$500,4,FALSE)=0,"",VLOOKUP(F53,'Athlete Registration Page'!$A$2:$D$500,4,FALSE))))</f>
        <v/>
      </c>
      <c r="E53" s="22" t="str">
        <f>IF(F53=0, "",IF(ISNA(VLOOKUP(F53,'Athlete Registration Page'!$A$2:$C$500,3,FALSE)),"",IF(VLOOKUP(F53,'Athlete Registration Page'!$A$2:$C$500,3,FALSE)=0,"",VLOOKUP(F53,'Athlete Registration Page'!$A$2:$C$500,3,FALSE))))</f>
        <v/>
      </c>
      <c r="F53" s="158"/>
      <c r="G53" s="132"/>
      <c r="I53" s="10">
        <v>1</v>
      </c>
      <c r="J53" s="11"/>
      <c r="K53" s="22" t="str">
        <f>IF(N53=0, "",IF(ISNA(VLOOKUP(N53,'Athlete Registration Page'!$A$2:$C$500,2,FALSE)),"Not registered",IF(VLOOKUP(N53,'Athlete Registration Page'!$A$2:$C$500,2,FALSE)=0,"Not registered",VLOOKUP(N53,'Athlete Registration Page'!$A$2:$C$500,2,FALSE))))</f>
        <v>Kane Aubrey</v>
      </c>
      <c r="L53" s="22" t="str">
        <f>IF(N53=0, "",IF(ISNA(VLOOKUP(N53,'Athlete Registration Page'!$A$2:$D$500,4,FALSE)),"",IF(VLOOKUP(N53,'Athlete Registration Page'!$A$2:$D$500,4,FALSE)=0,"",VLOOKUP(N53,'Athlete Registration Page'!$A$2:$D$500,4,FALSE))))</f>
        <v>U17M</v>
      </c>
      <c r="M53" s="22" t="str">
        <f>IF(N53=0, "",IF(ISNA(VLOOKUP(N53,'Athlete Registration Page'!$A$2:$C$500,3,FALSE)),"",IF(VLOOKUP(N53,'Athlete Registration Page'!$A$2:$C$500,3,FALSE)=0,"",VLOOKUP(N53,'Athlete Registration Page'!$A$2:$C$500,3,FALSE))))</f>
        <v>W'borne  </v>
      </c>
      <c r="N53" s="158">
        <v>66</v>
      </c>
      <c r="O53" s="77">
        <v>45.6</v>
      </c>
      <c r="Q53" s="10">
        <v>1</v>
      </c>
      <c r="R53" s="11"/>
      <c r="S53" s="22" t="str">
        <f>IF(V53=0, "",IF(ISNA(VLOOKUP(V53,'Athlete Registration Page'!$A$2:$C$500,2,FALSE)),"Not registered",IF(VLOOKUP(V53,'Athlete Registration Page'!$A$2:$C$500,2,FALSE)=0,"Not registered",VLOOKUP(V53,'Athlete Registration Page'!$A$2:$C$500,2,FALSE))))</f>
        <v>Beth Mathews</v>
      </c>
      <c r="T53" s="22" t="str">
        <f>IF(V53=0, "",IF(ISNA(VLOOKUP(V53,'Athlete Registration Page'!$A$2:$D$500,4,FALSE)),"",IF(VLOOKUP(V53,'Athlete Registration Page'!$A$2:$D$500,4,FALSE)=0,"",VLOOKUP(V53,'Athlete Registration Page'!$A$2:$D$500,4,FALSE))))</f>
        <v>U17W</v>
      </c>
      <c r="U53" s="22" t="str">
        <f>IF(V53=0, "",IF(ISNA(VLOOKUP(V53,'Athlete Registration Page'!$A$2:$C$500,3,FALSE)),"",IF(VLOOKUP(V53,'Athlete Registration Page'!$A$2:$C$500,3,FALSE)=0,"",VLOOKUP(V53,'Athlete Registration Page'!$A$2:$C$500,3,FALSE))))</f>
        <v>And</v>
      </c>
      <c r="V53" s="158">
        <v>49</v>
      </c>
      <c r="W53" s="66">
        <v>42.75</v>
      </c>
    </row>
    <row r="54" spans="1:23" x14ac:dyDescent="0.2">
      <c r="A54" s="14">
        <v>2</v>
      </c>
      <c r="B54" s="15"/>
      <c r="C54" s="45" t="str">
        <f>IF(F54=0, "",IF(ISNA(VLOOKUP(F54,'Athlete Registration Page'!$A$2:$C$500,2,FALSE)),"Not registered",IF(VLOOKUP(F54,'Athlete Registration Page'!$A$2:$C$500,2,FALSE)=0,"Not registered",VLOOKUP(F54,'Athlete Registration Page'!$A$2:$C$500,2,FALSE))))</f>
        <v/>
      </c>
      <c r="D54" s="120" t="str">
        <f>IF(F54=0, "",IF(ISNA(VLOOKUP(F54,'Athlete Registration Page'!$A$2:$D$500,4,FALSE)),"",IF(VLOOKUP(F54,'Athlete Registration Page'!$A$2:$D$500,4,FALSE)=0,"",VLOOKUP(F54,'Athlete Registration Page'!$A$2:$D$500,4,FALSE))))</f>
        <v/>
      </c>
      <c r="E54" s="45" t="str">
        <f>IF(F54=0, "",IF(ISNA(VLOOKUP(F54,'Athlete Registration Page'!$A$2:$C$500,3,FALSE)),"",IF(VLOOKUP(F54,'Athlete Registration Page'!$A$2:$C$500,3,FALSE)=0,"",VLOOKUP(F54,'Athlete Registration Page'!$A$2:$C$500,3,FALSE))))</f>
        <v/>
      </c>
      <c r="F54" s="158"/>
      <c r="G54" s="132"/>
      <c r="I54" s="14">
        <v>2</v>
      </c>
      <c r="J54" s="15"/>
      <c r="K54" s="45" t="str">
        <f>IF(N54=0, "",IF(ISNA(VLOOKUP(N54,'Athlete Registration Page'!$A$2:$C$500,2,FALSE)),"Not registered",IF(VLOOKUP(N54,'Athlete Registration Page'!$A$2:$C$500,2,FALSE)=0,"Not registered",VLOOKUP(N54,'Athlete Registration Page'!$A$2:$C$500,2,FALSE))))</f>
        <v>Peter Evans</v>
      </c>
      <c r="L54" s="120" t="str">
        <f>IF(N54=0, "",IF(ISNA(VLOOKUP(N54,'Athlete Registration Page'!$A$2:$D$500,4,FALSE)),"",IF(VLOOKUP(N54,'Athlete Registration Page'!$A$2:$D$500,4,FALSE)=0,"",VLOOKUP(N54,'Athlete Registration Page'!$A$2:$D$500,4,FALSE))))</f>
        <v>M50</v>
      </c>
      <c r="M54" s="45" t="str">
        <f>IF(N54=0, "",IF(ISNA(VLOOKUP(N54,'Athlete Registration Page'!$A$2:$C$500,3,FALSE)),"",IF(VLOOKUP(N54,'Athlete Registration Page'!$A$2:$C$500,3,FALSE)=0,"",VLOOKUP(N54,'Athlete Registration Page'!$A$2:$C$500,3,FALSE))))</f>
        <v>Woking</v>
      </c>
      <c r="N54" s="158">
        <v>30</v>
      </c>
      <c r="O54" s="66">
        <v>36.520000000000003</v>
      </c>
      <c r="Q54" s="14">
        <v>2</v>
      </c>
      <c r="R54" s="15"/>
      <c r="S54" s="45" t="str">
        <f>IF(V54=0, "",IF(ISNA(VLOOKUP(V54,'Athlete Registration Page'!$A$2:$C$500,2,FALSE)),"Not registered",IF(VLOOKUP(V54,'Athlete Registration Page'!$A$2:$C$500,2,FALSE)=0,"Not registered",VLOOKUP(V54,'Athlete Registration Page'!$A$2:$C$500,2,FALSE))))</f>
        <v>Hannah Wells</v>
      </c>
      <c r="T54" s="120" t="str">
        <f>IF(V54=0, "",IF(ISNA(VLOOKUP(V54,'Athlete Registration Page'!$A$2:$D$500,4,FALSE)),"",IF(VLOOKUP(V54,'Athlete Registration Page'!$A$2:$D$500,4,FALSE)=0,"",VLOOKUP(V54,'Athlete Registration Page'!$A$2:$D$500,4,FALSE))))</f>
        <v>U17W</v>
      </c>
      <c r="U54" s="45" t="str">
        <f>IF(V54=0, "",IF(ISNA(VLOOKUP(V54,'Athlete Registration Page'!$A$2:$C$500,3,FALSE)),"",IF(VLOOKUP(V54,'Athlete Registration Page'!$A$2:$C$500,3,FALSE)=0,"",VLOOKUP(V54,'Athlete Registration Page'!$A$2:$C$500,3,FALSE))))</f>
        <v>Wyc P</v>
      </c>
      <c r="V54" s="158">
        <v>122</v>
      </c>
      <c r="W54" s="66">
        <v>36.17</v>
      </c>
    </row>
    <row r="55" spans="1:23" x14ac:dyDescent="0.2">
      <c r="A55" s="14">
        <v>3</v>
      </c>
      <c r="B55" s="15"/>
      <c r="C55" s="45" t="str">
        <f>IF(F55=0, "",IF(ISNA(VLOOKUP(F55,'Athlete Registration Page'!$A$2:$C$500,2,FALSE)),"Not registered",IF(VLOOKUP(F55,'Athlete Registration Page'!$A$2:$C$500,2,FALSE)=0,"Not registered",VLOOKUP(F55,'Athlete Registration Page'!$A$2:$C$500,2,FALSE))))</f>
        <v/>
      </c>
      <c r="D55" s="120" t="str">
        <f>IF(F55=0, "",IF(ISNA(VLOOKUP(F55,'Athlete Registration Page'!$A$2:$D$500,4,FALSE)),"",IF(VLOOKUP(F55,'Athlete Registration Page'!$A$2:$D$500,4,FALSE)=0,"",VLOOKUP(F55,'Athlete Registration Page'!$A$2:$D$500,4,FALSE))))</f>
        <v/>
      </c>
      <c r="E55" s="45" t="str">
        <f>IF(F55=0, "",IF(ISNA(VLOOKUP(F55,'Athlete Registration Page'!$A$2:$C$500,3,FALSE)),"",IF(VLOOKUP(F55,'Athlete Registration Page'!$A$2:$C$500,3,FALSE)=0,"",VLOOKUP(F55,'Athlete Registration Page'!$A$2:$C$500,3,FALSE))))</f>
        <v/>
      </c>
      <c r="F55" s="158"/>
      <c r="G55" s="132"/>
      <c r="I55" s="14">
        <v>3</v>
      </c>
      <c r="J55" s="15"/>
      <c r="K55" s="45" t="str">
        <f>IF(N55=0, "",IF(ISNA(VLOOKUP(N55,'Athlete Registration Page'!$A$2:$C$500,2,FALSE)),"Not registered",IF(VLOOKUP(N55,'Athlete Registration Page'!$A$2:$C$500,2,FALSE)=0,"Not registered",VLOOKUP(N55,'Athlete Registration Page'!$A$2:$C$500,2,FALSE))))</f>
        <v/>
      </c>
      <c r="L55" s="120" t="str">
        <f>IF(N55=0, "",IF(ISNA(VLOOKUP(N55,'Athlete Registration Page'!$A$2:$D$500,4,FALSE)),"",IF(VLOOKUP(N55,'Athlete Registration Page'!$A$2:$D$500,4,FALSE)=0,"",VLOOKUP(N55,'Athlete Registration Page'!$A$2:$D$500,4,FALSE))))</f>
        <v/>
      </c>
      <c r="M55" s="45" t="str">
        <f>IF(N55=0, "",IF(ISNA(VLOOKUP(N55,'Athlete Registration Page'!$A$2:$C$500,3,FALSE)),"",IF(VLOOKUP(N55,'Athlete Registration Page'!$A$2:$C$500,3,FALSE)=0,"",VLOOKUP(N55,'Athlete Registration Page'!$A$2:$C$500,3,FALSE))))</f>
        <v/>
      </c>
      <c r="N55" s="158"/>
      <c r="O55" s="68"/>
      <c r="Q55" s="14">
        <v>3</v>
      </c>
      <c r="R55" s="15"/>
      <c r="S55" s="45" t="str">
        <f>IF(V55=0, "",IF(ISNA(VLOOKUP(V55,'Athlete Registration Page'!$A$2:$C$500,2,FALSE)),"Not registered",IF(VLOOKUP(V55,'Athlete Registration Page'!$A$2:$C$500,2,FALSE)=0,"Not registered",VLOOKUP(V55,'Athlete Registration Page'!$A$2:$C$500,2,FALSE))))</f>
        <v/>
      </c>
      <c r="T55" s="120" t="str">
        <f>IF(V55=0, "",IF(ISNA(VLOOKUP(V55,'Athlete Registration Page'!$A$2:$D$500,4,FALSE)),"",IF(VLOOKUP(V55,'Athlete Registration Page'!$A$2:$D$500,4,FALSE)=0,"",VLOOKUP(V55,'Athlete Registration Page'!$A$2:$D$500,4,FALSE))))</f>
        <v/>
      </c>
      <c r="U55" s="45" t="str">
        <f>IF(V55=0, "",IF(ISNA(VLOOKUP(V55,'Athlete Registration Page'!$A$2:$C$500,3,FALSE)),"",IF(VLOOKUP(V55,'Athlete Registration Page'!$A$2:$C$500,3,FALSE)=0,"",VLOOKUP(V55,'Athlete Registration Page'!$A$2:$C$500,3,FALSE))))</f>
        <v/>
      </c>
      <c r="V55" s="67"/>
      <c r="W55" s="66"/>
    </row>
    <row r="56" spans="1:23" x14ac:dyDescent="0.2">
      <c r="A56" s="14">
        <v>4</v>
      </c>
      <c r="B56" s="69"/>
      <c r="C56" s="45" t="str">
        <f>IF(F56=0, "",IF(ISNA(VLOOKUP(F56,'Athlete Registration Page'!$A$2:$C$500,2,FALSE)),"Not registered",IF(VLOOKUP(F56,'Athlete Registration Page'!$A$2:$C$500,2,FALSE)=0,"Not registered",VLOOKUP(F56,'Athlete Registration Page'!$A$2:$C$500,2,FALSE))))</f>
        <v/>
      </c>
      <c r="D56" s="120" t="str">
        <f>IF(F56=0, "",IF(ISNA(VLOOKUP(F56,'Athlete Registration Page'!$A$2:$D$500,4,FALSE)),"",IF(VLOOKUP(F56,'Athlete Registration Page'!$A$2:$D$500,4,FALSE)=0,"",VLOOKUP(F56,'Athlete Registration Page'!$A$2:$D$500,4,FALSE))))</f>
        <v/>
      </c>
      <c r="E56" s="45" t="str">
        <f>IF(F56=0, "",IF(ISNA(VLOOKUP(F56,'Athlete Registration Page'!$A$2:$C$500,3,FALSE)),"",IF(VLOOKUP(F56,'Athlete Registration Page'!$A$2:$C$500,3,FALSE)=0,"",VLOOKUP(F56,'Athlete Registration Page'!$A$2:$C$500,3,FALSE))))</f>
        <v/>
      </c>
      <c r="F56" s="159"/>
      <c r="G56" s="132"/>
      <c r="I56" s="14">
        <v>4</v>
      </c>
      <c r="J56" s="69"/>
      <c r="K56" s="45" t="str">
        <f>IF(N56=0, "",IF(ISNA(VLOOKUP(N56,'Athlete Registration Page'!$A$2:$C$500,2,FALSE)),"Not registered",IF(VLOOKUP(N56,'Athlete Registration Page'!$A$2:$C$500,2,FALSE)=0,"Not registered",VLOOKUP(N56,'Athlete Registration Page'!$A$2:$C$500,2,FALSE))))</f>
        <v/>
      </c>
      <c r="L56" s="120" t="str">
        <f>IF(N56=0, "",IF(ISNA(VLOOKUP(N56,'Athlete Registration Page'!$A$2:$D$500,4,FALSE)),"",IF(VLOOKUP(N56,'Athlete Registration Page'!$A$2:$D$500,4,FALSE)=0,"",VLOOKUP(N56,'Athlete Registration Page'!$A$2:$D$500,4,FALSE))))</f>
        <v/>
      </c>
      <c r="M56" s="45" t="str">
        <f>IF(N56=0, "",IF(ISNA(VLOOKUP(N56,'Athlete Registration Page'!$A$2:$C$500,3,FALSE)),"",IF(VLOOKUP(N56,'Athlete Registration Page'!$A$2:$C$500,3,FALSE)=0,"",VLOOKUP(N56,'Athlete Registration Page'!$A$2:$C$500,3,FALSE))))</f>
        <v/>
      </c>
      <c r="N56" s="158"/>
      <c r="O56" s="66"/>
      <c r="Q56" s="14">
        <v>4</v>
      </c>
      <c r="R56" s="69"/>
      <c r="S56" s="45" t="str">
        <f>IF(V56=0, "",IF(ISNA(VLOOKUP(V56,'Athlete Registration Page'!$A$2:$C$500,2,FALSE)),"Not registered",IF(VLOOKUP(V56,'Athlete Registration Page'!$A$2:$C$500,2,FALSE)=0,"Not registered",VLOOKUP(V56,'Athlete Registration Page'!$A$2:$C$500,2,FALSE))))</f>
        <v/>
      </c>
      <c r="T56" s="120" t="str">
        <f>IF(V56=0, "",IF(ISNA(VLOOKUP(V56,'Athlete Registration Page'!$A$2:$D$500,4,FALSE)),"",IF(VLOOKUP(V56,'Athlete Registration Page'!$A$2:$D$500,4,FALSE)=0,"",VLOOKUP(V56,'Athlete Registration Page'!$A$2:$D$500,4,FALSE))))</f>
        <v/>
      </c>
      <c r="U56" s="45" t="str">
        <f>IF(V56=0, "",IF(ISNA(VLOOKUP(V56,'Athlete Registration Page'!$A$2:$C$500,3,FALSE)),"",IF(VLOOKUP(V56,'Athlete Registration Page'!$A$2:$C$500,3,FALSE)=0,"",VLOOKUP(V56,'Athlete Registration Page'!$A$2:$C$500,3,FALSE))))</f>
        <v/>
      </c>
      <c r="V56" s="158"/>
      <c r="W56" s="66"/>
    </row>
    <row r="57" spans="1:23" x14ac:dyDescent="0.2">
      <c r="A57" s="14">
        <v>5</v>
      </c>
      <c r="B57" s="70"/>
      <c r="C57" s="120" t="str">
        <f>IF(F57=0, "",IF(ISNA(VLOOKUP(F57,'Athlete Registration Page'!$A$2:$C$500,2,FALSE)),"Not registered",IF(VLOOKUP(F57,'Athlete Registration Page'!$A$2:$C$500,2,FALSE)=0,"Not registered",VLOOKUP(F57,'Athlete Registration Page'!$A$2:$C$500,2,FALSE))))</f>
        <v/>
      </c>
      <c r="D57" s="120" t="str">
        <f>IF(F57=0, "",IF(ISNA(VLOOKUP(F57,'Athlete Registration Page'!$A$2:$D$500,4,FALSE)),"",IF(VLOOKUP(F57,'Athlete Registration Page'!$A$2:$D$500,4,FALSE)=0,"",VLOOKUP(F57,'Athlete Registration Page'!$A$2:$D$500,4,FALSE))))</f>
        <v/>
      </c>
      <c r="E57" s="120" t="str">
        <f>IF(F57=0, "",IF(ISNA(VLOOKUP(F57,'Athlete Registration Page'!$A$2:$C$500,3,FALSE)),"",IF(VLOOKUP(F57,'Athlete Registration Page'!$A$2:$C$500,3,FALSE)=0,"",VLOOKUP(F57,'Athlete Registration Page'!$A$2:$C$500,3,FALSE))))</f>
        <v/>
      </c>
      <c r="F57" s="158"/>
      <c r="G57" s="132"/>
      <c r="I57" s="14">
        <v>5</v>
      </c>
      <c r="J57" s="70"/>
      <c r="K57" s="120" t="str">
        <f>IF(N57=0, "",IF(ISNA(VLOOKUP(N57,'Athlete Registration Page'!$A$2:$C$500,2,FALSE)),"Not registered",IF(VLOOKUP(N57,'Athlete Registration Page'!$A$2:$C$500,2,FALSE)=0,"Not registered",VLOOKUP(N57,'Athlete Registration Page'!$A$2:$C$500,2,FALSE))))</f>
        <v/>
      </c>
      <c r="L57" s="120" t="str">
        <f>IF(N57=0, "",IF(ISNA(VLOOKUP(N57,'Athlete Registration Page'!$A$2:$D$500,4,FALSE)),"",IF(VLOOKUP(N57,'Athlete Registration Page'!$A$2:$D$500,4,FALSE)=0,"",VLOOKUP(N57,'Athlete Registration Page'!$A$2:$D$500,4,FALSE))))</f>
        <v/>
      </c>
      <c r="M57" s="120" t="str">
        <f>IF(N57=0, "",IF(ISNA(VLOOKUP(N57,'Athlete Registration Page'!$A$2:$C$500,3,FALSE)),"",IF(VLOOKUP(N57,'Athlete Registration Page'!$A$2:$C$500,3,FALSE)=0,"",VLOOKUP(N57,'Athlete Registration Page'!$A$2:$C$500,3,FALSE))))</f>
        <v/>
      </c>
      <c r="N57" s="158"/>
      <c r="O57" s="77"/>
      <c r="Q57" s="14">
        <v>5</v>
      </c>
      <c r="R57" s="70"/>
      <c r="S57" s="120" t="str">
        <f>IF(V57=0, "",IF(ISNA(VLOOKUP(V57,'Athlete Registration Page'!$A$2:$C$500,2,FALSE)),"Not registered",IF(VLOOKUP(V57,'Athlete Registration Page'!$A$2:$C$500,2,FALSE)=0,"Not registered",VLOOKUP(V57,'Athlete Registration Page'!$A$2:$C$500,2,FALSE))))</f>
        <v/>
      </c>
      <c r="T57" s="120" t="str">
        <f>IF(V57=0, "",IF(ISNA(VLOOKUP(V57,'Athlete Registration Page'!$A$2:$D$500,4,FALSE)),"",IF(VLOOKUP(V57,'Athlete Registration Page'!$A$2:$D$500,4,FALSE)=0,"",VLOOKUP(V57,'Athlete Registration Page'!$A$2:$D$500,4,FALSE))))</f>
        <v/>
      </c>
      <c r="U57" s="120" t="str">
        <f>IF(V57=0, "",IF(ISNA(VLOOKUP(V57,'Athlete Registration Page'!$A$2:$C$500,3,FALSE)),"",IF(VLOOKUP(V57,'Athlete Registration Page'!$A$2:$C$500,3,FALSE)=0,"",VLOOKUP(V57,'Athlete Registration Page'!$A$2:$C$500,3,FALSE))))</f>
        <v/>
      </c>
      <c r="V57" s="67"/>
      <c r="W57" s="66"/>
    </row>
    <row r="58" spans="1:23" x14ac:dyDescent="0.2">
      <c r="A58" s="14">
        <v>6</v>
      </c>
      <c r="B58" s="15"/>
      <c r="C58" s="120" t="str">
        <f>IF(F58=0, "",IF(ISNA(VLOOKUP(F58,'Athlete Registration Page'!$A$2:$C$500,2,FALSE)),"Not registered",IF(VLOOKUP(F58,'Athlete Registration Page'!$A$2:$C$500,2,FALSE)=0,"Not registered",VLOOKUP(F58,'Athlete Registration Page'!$A$2:$C$500,2,FALSE))))</f>
        <v/>
      </c>
      <c r="D58" s="120" t="str">
        <f>IF(F58=0, "",IF(ISNA(VLOOKUP(F58,'Athlete Registration Page'!$A$2:$D$500,4,FALSE)),"",IF(VLOOKUP(F58,'Athlete Registration Page'!$A$2:$D$500,4,FALSE)=0,"",VLOOKUP(F58,'Athlete Registration Page'!$A$2:$D$500,4,FALSE))))</f>
        <v/>
      </c>
      <c r="E58" s="120" t="str">
        <f>IF(F58=0, "",IF(ISNA(VLOOKUP(F58,'Athlete Registration Page'!$A$2:$C$500,3,FALSE)),"",IF(VLOOKUP(F58,'Athlete Registration Page'!$A$2:$C$500,3,FALSE)=0,"",VLOOKUP(F58,'Athlete Registration Page'!$A$2:$C$500,3,FALSE))))</f>
        <v/>
      </c>
      <c r="F58" s="156"/>
      <c r="G58" s="77"/>
      <c r="I58" s="14">
        <v>6</v>
      </c>
      <c r="J58" s="15"/>
      <c r="K58" s="120" t="str">
        <f>IF(N58=0, "",IF(ISNA(VLOOKUP(N58,'Athlete Registration Page'!$A$2:$C$500,2,FALSE)),"Not registered",IF(VLOOKUP(N58,'Athlete Registration Page'!$A$2:$C$500,2,FALSE)=0,"Not registered",VLOOKUP(N58,'Athlete Registration Page'!$A$2:$C$500,2,FALSE))))</f>
        <v/>
      </c>
      <c r="L58" s="120" t="str">
        <f>IF(N58=0, "",IF(ISNA(VLOOKUP(N58,'Athlete Registration Page'!$A$2:$D$500,4,FALSE)),"",IF(VLOOKUP(N58,'Athlete Registration Page'!$A$2:$D$500,4,FALSE)=0,"",VLOOKUP(N58,'Athlete Registration Page'!$A$2:$D$500,4,FALSE))))</f>
        <v/>
      </c>
      <c r="M58" s="120" t="str">
        <f>IF(N58=0, "",IF(ISNA(VLOOKUP(N58,'Athlete Registration Page'!$A$2:$C$500,3,FALSE)),"",IF(VLOOKUP(N58,'Athlete Registration Page'!$A$2:$C$500,3,FALSE)=0,"",VLOOKUP(N58,'Athlete Registration Page'!$A$2:$C$500,3,FALSE))))</f>
        <v/>
      </c>
      <c r="N58" s="158"/>
      <c r="O58" s="77"/>
      <c r="Q58" s="14">
        <v>6</v>
      </c>
      <c r="R58" s="15"/>
      <c r="S58" s="120" t="str">
        <f>IF(V58=0, "",IF(ISNA(VLOOKUP(V58,'Athlete Registration Page'!$A$2:$C$500,2,FALSE)),"Not registered",IF(VLOOKUP(V58,'Athlete Registration Page'!$A$2:$C$500,2,FALSE)=0,"Not registered",VLOOKUP(V58,'Athlete Registration Page'!$A$2:$C$500,2,FALSE))))</f>
        <v/>
      </c>
      <c r="T58" s="120" t="str">
        <f>IF(V58=0, "",IF(ISNA(VLOOKUP(V58,'Athlete Registration Page'!$A$2:$D$500,4,FALSE)),"",IF(VLOOKUP(V58,'Athlete Registration Page'!$A$2:$D$500,4,FALSE)=0,"",VLOOKUP(V58,'Athlete Registration Page'!$A$2:$D$500,4,FALSE))))</f>
        <v/>
      </c>
      <c r="U58" s="120" t="str">
        <f>IF(V58=0, "",IF(ISNA(VLOOKUP(V58,'Athlete Registration Page'!$A$2:$C$500,3,FALSE)),"",IF(VLOOKUP(V58,'Athlete Registration Page'!$A$2:$C$500,3,FALSE)=0,"",VLOOKUP(V58,'Athlete Registration Page'!$A$2:$C$500,3,FALSE))))</f>
        <v/>
      </c>
      <c r="V58" s="67"/>
      <c r="W58" s="66"/>
    </row>
    <row r="59" spans="1:23" x14ac:dyDescent="0.2">
      <c r="A59" s="14">
        <v>7</v>
      </c>
      <c r="B59" s="15"/>
      <c r="C59" s="120" t="str">
        <f>IF(F59=0, "",IF(ISNA(VLOOKUP(F59,'Athlete Registration Page'!$A$2:$C$500,2,FALSE)),"Not registered",IF(VLOOKUP(F59,'Athlete Registration Page'!$A$2:$C$500,2,FALSE)=0,"Not registered",VLOOKUP(F59,'Athlete Registration Page'!$A$2:$C$500,2,FALSE))))</f>
        <v/>
      </c>
      <c r="D59" s="120" t="str">
        <f>IF(F59=0, "",IF(ISNA(VLOOKUP(F59,'Athlete Registration Page'!$A$2:$D$500,4,FALSE)),"",IF(VLOOKUP(F59,'Athlete Registration Page'!$A$2:$D$500,4,FALSE)=0,"",VLOOKUP(F59,'Athlete Registration Page'!$A$2:$D$500,4,FALSE))))</f>
        <v/>
      </c>
      <c r="E59" s="120" t="str">
        <f>IF(F59=0, "",IF(ISNA(VLOOKUP(F59,'Athlete Registration Page'!$A$2:$C$500,3,FALSE)),"",IF(VLOOKUP(F59,'Athlete Registration Page'!$A$2:$C$500,3,FALSE)=0,"",VLOOKUP(F59,'Athlete Registration Page'!$A$2:$C$500,3,FALSE))))</f>
        <v/>
      </c>
      <c r="F59" s="156"/>
      <c r="G59" s="77"/>
      <c r="I59" s="14">
        <v>7</v>
      </c>
      <c r="J59" s="15"/>
      <c r="K59" s="120" t="str">
        <f>IF(N59=0, "",IF(ISNA(VLOOKUP(N59,'Athlete Registration Page'!$A$2:$C$500,2,FALSE)),"Not registered",IF(VLOOKUP(N59,'Athlete Registration Page'!$A$2:$C$500,2,FALSE)=0,"Not registered",VLOOKUP(N59,'Athlete Registration Page'!$A$2:$C$500,2,FALSE))))</f>
        <v/>
      </c>
      <c r="L59" s="120" t="str">
        <f>IF(N59=0, "",IF(ISNA(VLOOKUP(N59,'Athlete Registration Page'!$A$2:$D$500,4,FALSE)),"",IF(VLOOKUP(N59,'Athlete Registration Page'!$A$2:$D$500,4,FALSE)=0,"",VLOOKUP(N59,'Athlete Registration Page'!$A$2:$D$500,4,FALSE))))</f>
        <v/>
      </c>
      <c r="M59" s="120" t="str">
        <f>IF(N59=0, "",IF(ISNA(VLOOKUP(N59,'Athlete Registration Page'!$A$2:$C$500,3,FALSE)),"",IF(VLOOKUP(N59,'Athlete Registration Page'!$A$2:$C$500,3,FALSE)=0,"",VLOOKUP(N59,'Athlete Registration Page'!$A$2:$C$500,3,FALSE))))</f>
        <v/>
      </c>
      <c r="N59" s="158"/>
      <c r="O59" s="68"/>
      <c r="Q59" s="14">
        <v>7</v>
      </c>
      <c r="R59" s="15"/>
      <c r="S59" s="120" t="str">
        <f>IF(V59=0, "",IF(ISNA(VLOOKUP(V59,'Athlete Registration Page'!$A$2:$C$500,2,FALSE)),"Not registered",IF(VLOOKUP(V59,'Athlete Registration Page'!$A$2:$C$500,2,FALSE)=0,"Not registered",VLOOKUP(V59,'Athlete Registration Page'!$A$2:$C$500,2,FALSE))))</f>
        <v/>
      </c>
      <c r="T59" s="120" t="str">
        <f>IF(V59=0, "",IF(ISNA(VLOOKUP(V59,'Athlete Registration Page'!$A$2:$D$500,4,FALSE)),"",IF(VLOOKUP(V59,'Athlete Registration Page'!$A$2:$D$500,4,FALSE)=0,"",VLOOKUP(V59,'Athlete Registration Page'!$A$2:$D$500,4,FALSE))))</f>
        <v/>
      </c>
      <c r="U59" s="120" t="str">
        <f>IF(V59=0, "",IF(ISNA(VLOOKUP(V59,'Athlete Registration Page'!$A$2:$C$500,3,FALSE)),"",IF(VLOOKUP(V59,'Athlete Registration Page'!$A$2:$C$500,3,FALSE)=0,"",VLOOKUP(V59,'Athlete Registration Page'!$A$2:$C$500,3,FALSE))))</f>
        <v/>
      </c>
      <c r="V59" s="67"/>
      <c r="W59" s="66"/>
    </row>
    <row r="60" spans="1:23" x14ac:dyDescent="0.2">
      <c r="A60" s="14">
        <v>8</v>
      </c>
      <c r="B60" s="15"/>
      <c r="C60" s="120" t="str">
        <f>IF(F60=0, "",IF(ISNA(VLOOKUP(F60,'Athlete Registration Page'!$A$2:$C$500,2,FALSE)),"Not registered",IF(VLOOKUP(F60,'Athlete Registration Page'!$A$2:$C$500,2,FALSE)=0,"Not registered",VLOOKUP(F60,'Athlete Registration Page'!$A$2:$C$500,2,FALSE))))</f>
        <v/>
      </c>
      <c r="D60" s="120" t="str">
        <f>IF(F60=0, "",IF(ISNA(VLOOKUP(F60,'Athlete Registration Page'!$A$2:$D$500,4,FALSE)),"",IF(VLOOKUP(F60,'Athlete Registration Page'!$A$2:$D$500,4,FALSE)=0,"",VLOOKUP(F60,'Athlete Registration Page'!$A$2:$D$500,4,FALSE))))</f>
        <v/>
      </c>
      <c r="E60" s="120" t="str">
        <f>IF(F60=0, "",IF(ISNA(VLOOKUP(F60,'Athlete Registration Page'!$A$2:$C$500,3,FALSE)),"",IF(VLOOKUP(F60,'Athlete Registration Page'!$A$2:$C$500,3,FALSE)=0,"",VLOOKUP(F60,'Athlete Registration Page'!$A$2:$C$500,3,FALSE))))</f>
        <v/>
      </c>
      <c r="F60" s="156"/>
      <c r="G60" s="77"/>
      <c r="I60" s="14">
        <v>8</v>
      </c>
      <c r="J60" s="15"/>
      <c r="K60" s="120" t="str">
        <f>IF(N60=0, "",IF(ISNA(VLOOKUP(N60,'Athlete Registration Page'!$A$2:$C$500,2,FALSE)),"Not registered",IF(VLOOKUP(N60,'Athlete Registration Page'!$A$2:$C$500,2,FALSE)=0,"Not registered",VLOOKUP(N60,'Athlete Registration Page'!$A$2:$C$500,2,FALSE))))</f>
        <v/>
      </c>
      <c r="L60" s="120" t="str">
        <f>IF(N60=0, "",IF(ISNA(VLOOKUP(N60,'Athlete Registration Page'!$A$2:$D$500,4,FALSE)),"",IF(VLOOKUP(N60,'Athlete Registration Page'!$A$2:$D$500,4,FALSE)=0,"",VLOOKUP(N60,'Athlete Registration Page'!$A$2:$D$500,4,FALSE))))</f>
        <v/>
      </c>
      <c r="M60" s="120" t="str">
        <f>IF(N60=0, "",IF(ISNA(VLOOKUP(N60,'Athlete Registration Page'!$A$2:$C$500,3,FALSE)),"",IF(VLOOKUP(N60,'Athlete Registration Page'!$A$2:$C$500,3,FALSE)=0,"",VLOOKUP(N60,'Athlete Registration Page'!$A$2:$C$500,3,FALSE))))</f>
        <v/>
      </c>
      <c r="N60" s="16"/>
      <c r="O60" s="66"/>
      <c r="Q60" s="14">
        <v>8</v>
      </c>
      <c r="R60" s="15"/>
      <c r="S60" s="120" t="str">
        <f>IF(V60=0, "",IF(ISNA(VLOOKUP(V60,'Athlete Registration Page'!$A$2:$C$500,2,FALSE)),"Not registered",IF(VLOOKUP(V60,'Athlete Registration Page'!$A$2:$C$500,2,FALSE)=0,"Not registered",VLOOKUP(V60,'Athlete Registration Page'!$A$2:$C$500,2,FALSE))))</f>
        <v/>
      </c>
      <c r="T60" s="120" t="str">
        <f>IF(V60=0, "",IF(ISNA(VLOOKUP(V60,'Athlete Registration Page'!$A$2:$D$500,4,FALSE)),"",IF(VLOOKUP(V60,'Athlete Registration Page'!$A$2:$D$500,4,FALSE)=0,"",VLOOKUP(V60,'Athlete Registration Page'!$A$2:$D$500,4,FALSE))))</f>
        <v/>
      </c>
      <c r="U60" s="120" t="str">
        <f>IF(V60=0, "",IF(ISNA(VLOOKUP(V60,'Athlete Registration Page'!$A$2:$C$500,3,FALSE)),"",IF(VLOOKUP(V60,'Athlete Registration Page'!$A$2:$C$500,3,FALSE)=0,"",VLOOKUP(V60,'Athlete Registration Page'!$A$2:$C$500,3,FALSE))))</f>
        <v/>
      </c>
      <c r="V60" s="16"/>
      <c r="W60" s="66"/>
    </row>
    <row r="61" spans="1:23" x14ac:dyDescent="0.2">
      <c r="A61" s="92">
        <v>9</v>
      </c>
      <c r="B61" s="136"/>
      <c r="C61" s="135" t="str">
        <f>IF(F61=0, "",IF(ISNA(VLOOKUP(F61,'Athlete Registration Page'!$A$2:$C$500,2,FALSE)),"Not registered",IF(VLOOKUP(F61,'Athlete Registration Page'!$A$2:$C$500,2,FALSE)=0,"Not registered",VLOOKUP(F61,'Athlete Registration Page'!$A$2:$C$500,2,FALSE))))</f>
        <v/>
      </c>
      <c r="D61" s="135" t="str">
        <f>IF(F61=0, "",IF(ISNA(VLOOKUP(F61,'Athlete Registration Page'!$A$2:$D$500,4,FALSE)),"",IF(VLOOKUP(F61,'Athlete Registration Page'!$A$2:$D$500,4,FALSE)=0,"",VLOOKUP(F61,'Athlete Registration Page'!$A$2:$D$500,4,FALSE))))</f>
        <v/>
      </c>
      <c r="E61" s="135" t="str">
        <f>IF(F61=0, "",IF(ISNA(VLOOKUP(F61,'Athlete Registration Page'!$A$2:$C$500,3,FALSE)),"",IF(VLOOKUP(F61,'Athlete Registration Page'!$A$2:$C$500,3,FALSE)=0,"",VLOOKUP(F61,'Athlete Registration Page'!$A$2:$C$500,3,FALSE))))</f>
        <v/>
      </c>
      <c r="F61" s="156"/>
      <c r="G61" s="77"/>
      <c r="I61" s="14">
        <v>9</v>
      </c>
      <c r="J61" s="15"/>
      <c r="K61" s="120" t="str">
        <f>IF(N61=0, "",IF(ISNA(VLOOKUP(N61,'Athlete Registration Page'!$A$2:$C$500,2,FALSE)),"Not registered",IF(VLOOKUP(N61,'Athlete Registration Page'!$A$2:$C$500,2,FALSE)=0,"Not registered",VLOOKUP(N61,'Athlete Registration Page'!$A$2:$C$500,2,FALSE))))</f>
        <v/>
      </c>
      <c r="L61" s="120" t="str">
        <f>IF(N61=0, "",IF(ISNA(VLOOKUP(N61,'Athlete Registration Page'!$A$2:$D$500,4,FALSE)),"",IF(VLOOKUP(N61,'Athlete Registration Page'!$A$2:$D$500,4,FALSE)=0,"",VLOOKUP(N61,'Athlete Registration Page'!$A$2:$D$500,4,FALSE))))</f>
        <v/>
      </c>
      <c r="M61" s="120" t="str">
        <f>IF(N61=0, "",IF(ISNA(VLOOKUP(N61,'Athlete Registration Page'!$A$2:$C$500,3,FALSE)),"",IF(VLOOKUP(N61,'Athlete Registration Page'!$A$2:$C$500,3,FALSE)=0,"",VLOOKUP(N61,'Athlete Registration Page'!$A$2:$C$500,3,FALSE))))</f>
        <v/>
      </c>
      <c r="N61" s="16"/>
      <c r="O61" s="66"/>
      <c r="Q61" s="14">
        <v>9</v>
      </c>
      <c r="R61" s="15"/>
      <c r="S61" s="120" t="str">
        <f>IF(V61=0, "",IF(ISNA(VLOOKUP(V61,'Athlete Registration Page'!$A$2:$C$500,2,FALSE)),"Not registered",IF(VLOOKUP(V61,'Athlete Registration Page'!$A$2:$C$500,2,FALSE)=0,"Not registered",VLOOKUP(V61,'Athlete Registration Page'!$A$2:$C$500,2,FALSE))))</f>
        <v/>
      </c>
      <c r="T61" s="120" t="str">
        <f>IF(V61=0, "",IF(ISNA(VLOOKUP(V61,'Athlete Registration Page'!$A$2:$D$500,4,FALSE)),"",IF(VLOOKUP(V61,'Athlete Registration Page'!$A$2:$D$500,4,FALSE)=0,"",VLOOKUP(V61,'Athlete Registration Page'!$A$2:$D$500,4,FALSE))))</f>
        <v/>
      </c>
      <c r="U61" s="120" t="str">
        <f>IF(V61=0, "",IF(ISNA(VLOOKUP(V61,'Athlete Registration Page'!$A$2:$C$500,3,FALSE)),"",IF(VLOOKUP(V61,'Athlete Registration Page'!$A$2:$C$500,3,FALSE)=0,"",VLOOKUP(V61,'Athlete Registration Page'!$A$2:$C$500,3,FALSE))))</f>
        <v/>
      </c>
      <c r="V61" s="16"/>
      <c r="W61" s="66"/>
    </row>
    <row r="62" spans="1:23" ht="13.5" thickBot="1" x14ac:dyDescent="0.25">
      <c r="A62" s="18">
        <v>10</v>
      </c>
      <c r="B62" s="73"/>
      <c r="C62" s="121" t="str">
        <f>IF(F62=0, "",IF(ISNA(VLOOKUP(F62,'Athlete Registration Page'!$A$2:$C$500,2,FALSE)),"Not registered",IF(VLOOKUP(F62,'Athlete Registration Page'!$A$2:$C$500,2,FALSE)=0,"Not registered",VLOOKUP(F62,'Athlete Registration Page'!$A$2:$C$500,2,FALSE))))</f>
        <v/>
      </c>
      <c r="D62" s="121" t="str">
        <f>IF(F62=0, "",IF(ISNA(VLOOKUP(F62,'Athlete Registration Page'!$A$2:$D$500,4,FALSE)),"",IF(VLOOKUP(F62,'Athlete Registration Page'!$A$2:$D$500,4,FALSE)=0,"",VLOOKUP(F62,'Athlete Registration Page'!$A$2:$D$500,4,FALSE))))</f>
        <v/>
      </c>
      <c r="E62" s="121" t="str">
        <f>IF(F62=0, "",IF(ISNA(VLOOKUP(F62,'Athlete Registration Page'!$A$2:$C$500,3,FALSE)),"",IF(VLOOKUP(F62,'Athlete Registration Page'!$A$2:$C$500,3,FALSE)=0,"",VLOOKUP(F62,'Athlete Registration Page'!$A$2:$C$500,3,FALSE))))</f>
        <v/>
      </c>
      <c r="F62" s="166"/>
      <c r="G62" s="74"/>
      <c r="I62" s="18">
        <v>10</v>
      </c>
      <c r="J62" s="73"/>
      <c r="K62" s="121" t="str">
        <f>IF(N62=0, "",IF(ISNA(VLOOKUP(N62,'Athlete Registration Page'!$A$2:$C$500,2,FALSE)),"Not registered",IF(VLOOKUP(N62,'Athlete Registration Page'!$A$2:$C$500,2,FALSE)=0,"Not registered",VLOOKUP(N62,'Athlete Registration Page'!$A$2:$C$500,2,FALSE))))</f>
        <v/>
      </c>
      <c r="L62" s="121" t="str">
        <f>IF(N62=0, "",IF(ISNA(VLOOKUP(N62,'Athlete Registration Page'!$A$2:$D$500,4,FALSE)),"",IF(VLOOKUP(N62,'Athlete Registration Page'!$A$2:$D$500,4,FALSE)=0,"",VLOOKUP(N62,'Athlete Registration Page'!$A$2:$D$500,4,FALSE))))</f>
        <v/>
      </c>
      <c r="M62" s="121" t="str">
        <f>IF(N62=0, "",IF(ISNA(VLOOKUP(N62,'Athlete Registration Page'!$A$2:$C$500,3,FALSE)),"",IF(VLOOKUP(N62,'Athlete Registration Page'!$A$2:$C$500,3,FALSE)=0,"",VLOOKUP(N62,'Athlete Registration Page'!$A$2:$C$500,3,FALSE))))</f>
        <v/>
      </c>
      <c r="N62" s="20"/>
      <c r="O62" s="74"/>
      <c r="Q62" s="18">
        <v>10</v>
      </c>
      <c r="R62" s="73"/>
      <c r="S62" s="121" t="str">
        <f>IF(V62=0, "",IF(ISNA(VLOOKUP(V62,'Athlete Registration Page'!$A$2:$C$500,2,FALSE)),"Not registered",IF(VLOOKUP(V62,'Athlete Registration Page'!$A$2:$C$500,2,FALSE)=0,"Not registered",VLOOKUP(V62,'Athlete Registration Page'!$A$2:$C$500,2,FALSE))))</f>
        <v/>
      </c>
      <c r="T62" s="121" t="str">
        <f>IF(V62=0, "",IF(ISNA(VLOOKUP(V62,'Athlete Registration Page'!$A$2:$D$500,4,FALSE)),"",IF(VLOOKUP(V62,'Athlete Registration Page'!$A$2:$D$500,4,FALSE)=0,"",VLOOKUP(V62,'Athlete Registration Page'!$A$2:$D$500,4,FALSE))))</f>
        <v/>
      </c>
      <c r="U62" s="121" t="str">
        <f>IF(V62=0, "",IF(ISNA(VLOOKUP(V62,'Athlete Registration Page'!$A$2:$C$500,3,FALSE)),"",IF(VLOOKUP(V62,'Athlete Registration Page'!$A$2:$C$500,3,FALSE)=0,"",VLOOKUP(V62,'Athlete Registration Page'!$A$2:$C$500,3,FALSE))))</f>
        <v/>
      </c>
      <c r="V62" s="20"/>
      <c r="W62" s="74"/>
    </row>
    <row r="63" spans="1:23" ht="13.5" thickBot="1" x14ac:dyDescent="0.25">
      <c r="B63" s="86"/>
      <c r="E63" s="57"/>
      <c r="F63" s="55"/>
      <c r="J63" s="86"/>
      <c r="M63" s="57"/>
      <c r="N63" s="55"/>
      <c r="Q63" s="86"/>
      <c r="S63" s="57"/>
      <c r="T63" s="57"/>
      <c r="U63" s="55"/>
    </row>
    <row r="64" spans="1:23" ht="13.5" thickBot="1" x14ac:dyDescent="0.25">
      <c r="A64" s="4" t="s">
        <v>16</v>
      </c>
      <c r="B64" s="5" t="s">
        <v>54</v>
      </c>
      <c r="C64" s="6" t="s">
        <v>12</v>
      </c>
      <c r="D64" s="6" t="s">
        <v>24</v>
      </c>
      <c r="E64" s="7" t="s">
        <v>13</v>
      </c>
      <c r="F64" s="8" t="s">
        <v>14</v>
      </c>
      <c r="G64" s="9" t="s">
        <v>15</v>
      </c>
      <c r="I64" s="4" t="s">
        <v>16</v>
      </c>
      <c r="J64" s="5" t="s">
        <v>119</v>
      </c>
      <c r="K64" s="6" t="s">
        <v>12</v>
      </c>
      <c r="L64" s="6" t="s">
        <v>24</v>
      </c>
      <c r="M64" s="7" t="s">
        <v>13</v>
      </c>
      <c r="N64" s="8" t="s">
        <v>14</v>
      </c>
      <c r="O64" s="9" t="s">
        <v>17</v>
      </c>
      <c r="Q64" s="4" t="s">
        <v>16</v>
      </c>
      <c r="R64" s="5" t="s">
        <v>122</v>
      </c>
      <c r="S64" s="6" t="s">
        <v>12</v>
      </c>
      <c r="T64" s="6" t="s">
        <v>24</v>
      </c>
      <c r="U64" s="7" t="s">
        <v>13</v>
      </c>
      <c r="V64" s="8" t="s">
        <v>14</v>
      </c>
      <c r="W64" s="9" t="s">
        <v>17</v>
      </c>
    </row>
    <row r="65" spans="1:23" x14ac:dyDescent="0.2">
      <c r="A65" s="10">
        <v>1</v>
      </c>
      <c r="B65" s="11"/>
      <c r="C65" s="22" t="str">
        <f>IF(F65=0, "",IF(ISNA(VLOOKUP(F65,'Athlete Registration Page'!$A$2:$C$500,2,FALSE)),"Not registered",IF(VLOOKUP(F65,'Athlete Registration Page'!$A$2:$C$500,2,FALSE)=0,"Not registered",VLOOKUP(F65,'Athlete Registration Page'!$A$2:$C$500,2,FALSE))))</f>
        <v>Kane Aubrey</v>
      </c>
      <c r="D65" s="22" t="str">
        <f>IF(F65=0, "",IF(ISNA(VLOOKUP(F65,'Athlete Registration Page'!$A$2:$D$500,4,FALSE)),"",IF(VLOOKUP(F65,'Athlete Registration Page'!$A$2:$D$500,4,FALSE)=0,"",VLOOKUP(F65,'Athlete Registration Page'!$A$2:$D$500,4,FALSE))))</f>
        <v>U17M</v>
      </c>
      <c r="E65" s="22" t="str">
        <f>IF(F65=0, "",IF(ISNA(VLOOKUP(F65,'Athlete Registration Page'!$A$2:$C$500,3,FALSE)),"",IF(VLOOKUP(F65,'Athlete Registration Page'!$A$2:$C$500,3,FALSE)=0,"",VLOOKUP(F65,'Athlete Registration Page'!$A$2:$C$500,3,FALSE))))</f>
        <v>W'borne  </v>
      </c>
      <c r="F65" s="158">
        <v>66</v>
      </c>
      <c r="G65" s="132">
        <v>15.04</v>
      </c>
      <c r="I65" s="10">
        <v>1</v>
      </c>
      <c r="J65" s="11"/>
      <c r="K65" s="22" t="str">
        <f>IF(N65=0, "",IF(ISNA(VLOOKUP(N65,'Athlete Registration Page'!$A$2:$C$500,2,FALSE)),"Not registered",IF(VLOOKUP(N65,'Athlete Registration Page'!$A$2:$C$500,2,FALSE)=0,"Not registered",VLOOKUP(N65,'Athlete Registration Page'!$A$2:$C$500,2,FALSE))))</f>
        <v>Jonathan Boyle</v>
      </c>
      <c r="L65" s="22" t="str">
        <f>IF(N65=0, "",IF(ISNA(VLOOKUP(N65,'Athlete Registration Page'!$A$2:$D$500,4,FALSE)),"",IF(VLOOKUP(N65,'Athlete Registration Page'!$A$2:$D$500,4,FALSE)=0,"",VLOOKUP(N65,'Athlete Registration Page'!$A$2:$D$500,4,FALSE))))</f>
        <v>SM</v>
      </c>
      <c r="M65" s="22" t="str">
        <f>IF(N65=0, "",IF(ISNA(VLOOKUP(N65,'Athlete Registration Page'!$A$2:$C$500,3,FALSE)),"",IF(VLOOKUP(N65,'Athlete Registration Page'!$A$2:$C$500,3,FALSE)=0,"",VLOOKUP(N65,'Athlete Registration Page'!$A$2:$C$500,3,FALSE))))</f>
        <v>Poole R</v>
      </c>
      <c r="N65" s="158">
        <v>74</v>
      </c>
      <c r="O65" s="66">
        <v>28.58</v>
      </c>
      <c r="Q65" s="10">
        <v>1</v>
      </c>
      <c r="R65" s="11"/>
      <c r="S65" s="22" t="str">
        <f>IF(V65=0, "",IF(ISNA(VLOOKUP(V65,'Athlete Registration Page'!$A$2:$C$500,2,FALSE)),"Not registered",IF(VLOOKUP(V65,'Athlete Registration Page'!$A$2:$C$500,2,FALSE)=0,"Not registered",VLOOKUP(V65,'Athlete Registration Page'!$A$2:$C$500,2,FALSE))))</f>
        <v>Kane Aubrey</v>
      </c>
      <c r="T65" s="22" t="str">
        <f>IF(V65=0, "",IF(ISNA(VLOOKUP(V65,'Athlete Registration Page'!$A$2:$D$500,4,FALSE)),"",IF(VLOOKUP(V65,'Athlete Registration Page'!$A$2:$D$500,4,FALSE)=0,"",VLOOKUP(V65,'Athlete Registration Page'!$A$2:$D$500,4,FALSE))))</f>
        <v>U17M</v>
      </c>
      <c r="U65" s="22" t="str">
        <f>IF(V65=0, "",IF(ISNA(VLOOKUP(V65,'Athlete Registration Page'!$A$2:$C$500,3,FALSE)),"",IF(VLOOKUP(V65,'Athlete Registration Page'!$A$2:$C$500,3,FALSE)=0,"",VLOOKUP(V65,'Athlete Registration Page'!$A$2:$C$500,3,FALSE))))</f>
        <v>W'borne  </v>
      </c>
      <c r="V65" s="158">
        <v>66</v>
      </c>
      <c r="W65" s="68">
        <v>34.18</v>
      </c>
    </row>
    <row r="66" spans="1:23" x14ac:dyDescent="0.2">
      <c r="A66" s="14">
        <v>2</v>
      </c>
      <c r="B66" s="15"/>
      <c r="C66" s="45" t="str">
        <f>IF(F66=0, "",IF(ISNA(VLOOKUP(F66,'Athlete Registration Page'!$A$2:$C$500,2,FALSE)),"Not registered",IF(VLOOKUP(F66,'Athlete Registration Page'!$A$2:$C$500,2,FALSE)=0,"Not registered",VLOOKUP(F66,'Athlete Registration Page'!$A$2:$C$500,2,FALSE))))</f>
        <v>Samuel Bowen</v>
      </c>
      <c r="D66" s="120" t="str">
        <f>IF(F66=0, "",IF(ISNA(VLOOKUP(F66,'Athlete Registration Page'!$A$2:$D$500,4,FALSE)),"",IF(VLOOKUP(F66,'Athlete Registration Page'!$A$2:$D$500,4,FALSE)=0,"",VLOOKUP(F66,'Athlete Registration Page'!$A$2:$D$500,4,FALSE))))</f>
        <v>U17M</v>
      </c>
      <c r="E66" s="45" t="str">
        <f>IF(F66=0, "",IF(ISNA(VLOOKUP(F66,'Athlete Registration Page'!$A$2:$C$500,3,FALSE)),"",IF(VLOOKUP(F66,'Athlete Registration Page'!$A$2:$C$500,3,FALSE)=0,"",VLOOKUP(F66,'Athlete Registration Page'!$A$2:$C$500,3,FALSE))))</f>
        <v>Poole</v>
      </c>
      <c r="F66" s="158">
        <v>116</v>
      </c>
      <c r="G66" s="132">
        <v>9.0299999999999994</v>
      </c>
      <c r="I66" s="14">
        <v>2</v>
      </c>
      <c r="J66" s="15"/>
      <c r="K66" s="45" t="str">
        <f>IF(N66=0, "",IF(ISNA(VLOOKUP(N66,'Athlete Registration Page'!$A$2:$C$500,2,FALSE)),"Not registered",IF(VLOOKUP(N66,'Athlete Registration Page'!$A$2:$C$500,2,FALSE)=0,"Not registered",VLOOKUP(N66,'Athlete Registration Page'!$A$2:$C$500,2,FALSE))))</f>
        <v/>
      </c>
      <c r="L66" s="120" t="str">
        <f>IF(N66=0, "",IF(ISNA(VLOOKUP(N66,'Athlete Registration Page'!$A$2:$D$500,4,FALSE)),"",IF(VLOOKUP(N66,'Athlete Registration Page'!$A$2:$D$500,4,FALSE)=0,"",VLOOKUP(N66,'Athlete Registration Page'!$A$2:$D$500,4,FALSE))))</f>
        <v/>
      </c>
      <c r="M66" s="45" t="str">
        <f>IF(N66=0, "",IF(ISNA(VLOOKUP(N66,'Athlete Registration Page'!$A$2:$C$500,3,FALSE)),"",IF(VLOOKUP(N66,'Athlete Registration Page'!$A$2:$C$500,3,FALSE)=0,"",VLOOKUP(N66,'Athlete Registration Page'!$A$2:$C$500,3,FALSE))))</f>
        <v/>
      </c>
      <c r="N66" s="67"/>
      <c r="O66" s="66"/>
      <c r="Q66" s="14">
        <v>2</v>
      </c>
      <c r="R66" s="15"/>
      <c r="S66" s="45" t="str">
        <f>IF(V66=0, "",IF(ISNA(VLOOKUP(V66,'Athlete Registration Page'!$A$2:$C$500,2,FALSE)),"Not registered",IF(VLOOKUP(V66,'Athlete Registration Page'!$A$2:$C$500,2,FALSE)=0,"Not registered",VLOOKUP(V66,'Athlete Registration Page'!$A$2:$C$500,2,FALSE))))</f>
        <v/>
      </c>
      <c r="T66" s="120" t="str">
        <f>IF(V66=0, "",IF(ISNA(VLOOKUP(V66,'Athlete Registration Page'!$A$2:$D$500,4,FALSE)),"",IF(VLOOKUP(V66,'Athlete Registration Page'!$A$2:$D$500,4,FALSE)=0,"",VLOOKUP(V66,'Athlete Registration Page'!$A$2:$D$500,4,FALSE))))</f>
        <v/>
      </c>
      <c r="U66" s="45" t="str">
        <f>IF(V66=0, "",IF(ISNA(VLOOKUP(V66,'Athlete Registration Page'!$A$2:$C$500,3,FALSE)),"",IF(VLOOKUP(V66,'Athlete Registration Page'!$A$2:$C$500,3,FALSE)=0,"",VLOOKUP(V66,'Athlete Registration Page'!$A$2:$C$500,3,FALSE))))</f>
        <v/>
      </c>
      <c r="V66" s="67"/>
      <c r="W66" s="66"/>
    </row>
    <row r="67" spans="1:23" x14ac:dyDescent="0.2">
      <c r="A67" s="14">
        <v>3</v>
      </c>
      <c r="B67" s="15"/>
      <c r="C67" s="45" t="str">
        <f>IF(F67=0, "",IF(ISNA(VLOOKUP(F67,'Athlete Registration Page'!$A$2:$C$500,2,FALSE)),"Not registered",IF(VLOOKUP(F67,'Athlete Registration Page'!$A$2:$C$500,2,FALSE)=0,"Not registered",VLOOKUP(F67,'Athlete Registration Page'!$A$2:$C$500,2,FALSE))))</f>
        <v/>
      </c>
      <c r="D67" s="120" t="str">
        <f>IF(F67=0, "",IF(ISNA(VLOOKUP(F67,'Athlete Registration Page'!$A$2:$D$500,4,FALSE)),"",IF(VLOOKUP(F67,'Athlete Registration Page'!$A$2:$D$500,4,FALSE)=0,"",VLOOKUP(F67,'Athlete Registration Page'!$A$2:$D$500,4,FALSE))))</f>
        <v/>
      </c>
      <c r="E67" s="45" t="str">
        <f>IF(F67=0, "",IF(ISNA(VLOOKUP(F67,'Athlete Registration Page'!$A$2:$C$500,3,FALSE)),"",IF(VLOOKUP(F67,'Athlete Registration Page'!$A$2:$C$500,3,FALSE)=0,"",VLOOKUP(F67,'Athlete Registration Page'!$A$2:$C$500,3,FALSE))))</f>
        <v/>
      </c>
      <c r="F67" s="65"/>
      <c r="G67" s="64"/>
      <c r="I67" s="14">
        <v>3</v>
      </c>
      <c r="J67" s="15"/>
      <c r="K67" s="45" t="str">
        <f>IF(N67=0, "",IF(ISNA(VLOOKUP(N67,'Athlete Registration Page'!$A$2:$C$500,2,FALSE)),"Not registered",IF(VLOOKUP(N67,'Athlete Registration Page'!$A$2:$C$500,2,FALSE)=0,"Not registered",VLOOKUP(N67,'Athlete Registration Page'!$A$2:$C$500,2,FALSE))))</f>
        <v/>
      </c>
      <c r="L67" s="120" t="str">
        <f>IF(N67=0, "",IF(ISNA(VLOOKUP(N67,'Athlete Registration Page'!$A$2:$D$500,4,FALSE)),"",IF(VLOOKUP(N67,'Athlete Registration Page'!$A$2:$D$500,4,FALSE)=0,"",VLOOKUP(N67,'Athlete Registration Page'!$A$2:$D$500,4,FALSE))))</f>
        <v/>
      </c>
      <c r="M67" s="45" t="str">
        <f>IF(N67=0, "",IF(ISNA(VLOOKUP(N67,'Athlete Registration Page'!$A$2:$C$500,3,FALSE)),"",IF(VLOOKUP(N67,'Athlete Registration Page'!$A$2:$C$500,3,FALSE)=0,"",VLOOKUP(N67,'Athlete Registration Page'!$A$2:$C$500,3,FALSE))))</f>
        <v/>
      </c>
      <c r="N67" s="158"/>
      <c r="O67" s="66"/>
      <c r="Q67" s="14">
        <v>3</v>
      </c>
      <c r="R67" s="15"/>
      <c r="S67" s="45" t="str">
        <f>IF(V67=0, "",IF(ISNA(VLOOKUP(V67,'Athlete Registration Page'!$A$2:$C$500,2,FALSE)),"Not registered",IF(VLOOKUP(V67,'Athlete Registration Page'!$A$2:$C$500,2,FALSE)=0,"Not registered",VLOOKUP(V67,'Athlete Registration Page'!$A$2:$C$500,2,FALSE))))</f>
        <v/>
      </c>
      <c r="T67" s="120" t="str">
        <f>IF(V67=0, "",IF(ISNA(VLOOKUP(V67,'Athlete Registration Page'!$A$2:$D$500,4,FALSE)),"",IF(VLOOKUP(V67,'Athlete Registration Page'!$A$2:$D$500,4,FALSE)=0,"",VLOOKUP(V67,'Athlete Registration Page'!$A$2:$D$500,4,FALSE))))</f>
        <v/>
      </c>
      <c r="U67" s="45" t="str">
        <f>IF(V67=0, "",IF(ISNA(VLOOKUP(V67,'Athlete Registration Page'!$A$2:$C$500,3,FALSE)),"",IF(VLOOKUP(V67,'Athlete Registration Page'!$A$2:$C$500,3,FALSE)=0,"",VLOOKUP(V67,'Athlete Registration Page'!$A$2:$C$500,3,FALSE))))</f>
        <v/>
      </c>
      <c r="V67" s="67"/>
      <c r="W67" s="66"/>
    </row>
    <row r="68" spans="1:23" x14ac:dyDescent="0.2">
      <c r="A68" s="14">
        <v>4</v>
      </c>
      <c r="B68" s="69"/>
      <c r="C68" s="45" t="str">
        <f>IF(F68=0, "",IF(ISNA(VLOOKUP(F68,'Athlete Registration Page'!$A$2:$C$500,2,FALSE)),"Not registered",IF(VLOOKUP(F68,'Athlete Registration Page'!$A$2:$C$500,2,FALSE)=0,"Not registered",VLOOKUP(F68,'Athlete Registration Page'!$A$2:$C$500,2,FALSE))))</f>
        <v/>
      </c>
      <c r="D68" s="120" t="str">
        <f>IF(F68=0, "",IF(ISNA(VLOOKUP(F68,'Athlete Registration Page'!$A$2:$D$500,4,FALSE)),"",IF(VLOOKUP(F68,'Athlete Registration Page'!$A$2:$D$500,4,FALSE)=0,"",VLOOKUP(F68,'Athlete Registration Page'!$A$2:$D$500,4,FALSE))))</f>
        <v/>
      </c>
      <c r="E68" s="45" t="str">
        <f>IF(F68=0, "",IF(ISNA(VLOOKUP(F68,'Athlete Registration Page'!$A$2:$C$500,3,FALSE)),"",IF(VLOOKUP(F68,'Athlete Registration Page'!$A$2:$C$500,3,FALSE)=0,"",VLOOKUP(F68,'Athlete Registration Page'!$A$2:$C$500,3,FALSE))))</f>
        <v/>
      </c>
      <c r="F68" s="156"/>
      <c r="G68" s="13"/>
      <c r="I68" s="14">
        <v>4</v>
      </c>
      <c r="J68" s="69"/>
      <c r="K68" s="45" t="str">
        <f>IF(N68=0, "",IF(ISNA(VLOOKUP(N68,'Athlete Registration Page'!$A$2:$C$500,2,FALSE)),"Not registered",IF(VLOOKUP(N68,'Athlete Registration Page'!$A$2:$C$500,2,FALSE)=0,"Not registered",VLOOKUP(N68,'Athlete Registration Page'!$A$2:$C$500,2,FALSE))))</f>
        <v/>
      </c>
      <c r="L68" s="120" t="str">
        <f>IF(N68=0, "",IF(ISNA(VLOOKUP(N68,'Athlete Registration Page'!$A$2:$D$500,4,FALSE)),"",IF(VLOOKUP(N68,'Athlete Registration Page'!$A$2:$D$500,4,FALSE)=0,"",VLOOKUP(N68,'Athlete Registration Page'!$A$2:$D$500,4,FALSE))))</f>
        <v/>
      </c>
      <c r="M68" s="45" t="str">
        <f>IF(N68=0, "",IF(ISNA(VLOOKUP(N68,'Athlete Registration Page'!$A$2:$C$500,3,FALSE)),"",IF(VLOOKUP(N68,'Athlete Registration Page'!$A$2:$C$500,3,FALSE)=0,"",VLOOKUP(N68,'Athlete Registration Page'!$A$2:$C$500,3,FALSE))))</f>
        <v/>
      </c>
      <c r="N68" s="67"/>
      <c r="O68" s="66"/>
      <c r="Q68" s="14">
        <v>4</v>
      </c>
      <c r="R68" s="69"/>
      <c r="S68" s="45" t="str">
        <f>IF(V68=0, "",IF(ISNA(VLOOKUP(V68,'Athlete Registration Page'!$A$2:$C$500,2,FALSE)),"Not registered",IF(VLOOKUP(V68,'Athlete Registration Page'!$A$2:$C$500,2,FALSE)=0,"Not registered",VLOOKUP(V68,'Athlete Registration Page'!$A$2:$C$500,2,FALSE))))</f>
        <v/>
      </c>
      <c r="T68" s="120" t="str">
        <f>IF(V68=0, "",IF(ISNA(VLOOKUP(V68,'Athlete Registration Page'!$A$2:$D$500,4,FALSE)),"",IF(VLOOKUP(V68,'Athlete Registration Page'!$A$2:$D$500,4,FALSE)=0,"",VLOOKUP(V68,'Athlete Registration Page'!$A$2:$D$500,4,FALSE))))</f>
        <v/>
      </c>
      <c r="U68" s="45" t="str">
        <f>IF(V68=0, "",IF(ISNA(VLOOKUP(V68,'Athlete Registration Page'!$A$2:$C$500,3,FALSE)),"",IF(VLOOKUP(V68,'Athlete Registration Page'!$A$2:$C$500,3,FALSE)=0,"",VLOOKUP(V68,'Athlete Registration Page'!$A$2:$C$500,3,FALSE))))</f>
        <v/>
      </c>
      <c r="V68" s="67"/>
      <c r="W68" s="66"/>
    </row>
    <row r="69" spans="1:23" x14ac:dyDescent="0.2">
      <c r="A69" s="14">
        <v>5</v>
      </c>
      <c r="B69" s="70"/>
      <c r="C69" s="120" t="str">
        <f>IF(F69=0, "",IF(ISNA(VLOOKUP(F69,'Athlete Registration Page'!$A$2:$C$500,2,FALSE)),"Not registered",IF(VLOOKUP(F69,'Athlete Registration Page'!$A$2:$C$500,2,FALSE)=0,"Not registered",VLOOKUP(F69,'Athlete Registration Page'!$A$2:$C$500,2,FALSE))))</f>
        <v/>
      </c>
      <c r="D69" s="120" t="str">
        <f>IF(F69=0, "",IF(ISNA(VLOOKUP(F69,'Athlete Registration Page'!$A$2:$D$500,4,FALSE)),"",IF(VLOOKUP(F69,'Athlete Registration Page'!$A$2:$D$500,4,FALSE)=0,"",VLOOKUP(F69,'Athlete Registration Page'!$A$2:$D$500,4,FALSE))))</f>
        <v/>
      </c>
      <c r="E69" s="120" t="str">
        <f>IF(F69=0, "",IF(ISNA(VLOOKUP(F69,'Athlete Registration Page'!$A$2:$C$500,3,FALSE)),"",IF(VLOOKUP(F69,'Athlete Registration Page'!$A$2:$C$500,3,FALSE)=0,"",VLOOKUP(F69,'Athlete Registration Page'!$A$2:$C$500,3,FALSE))))</f>
        <v/>
      </c>
      <c r="F69" s="155"/>
      <c r="G69" s="132"/>
      <c r="I69" s="14">
        <v>5</v>
      </c>
      <c r="J69" s="70"/>
      <c r="K69" s="120" t="str">
        <f>IF(N69=0, "",IF(ISNA(VLOOKUP(N69,'Athlete Registration Page'!$A$2:$C$500,2,FALSE)),"Not registered",IF(VLOOKUP(N69,'Athlete Registration Page'!$A$2:$C$500,2,FALSE)=0,"Not registered",VLOOKUP(N69,'Athlete Registration Page'!$A$2:$C$500,2,FALSE))))</f>
        <v/>
      </c>
      <c r="L69" s="120" t="str">
        <f>IF(N69=0, "",IF(ISNA(VLOOKUP(N69,'Athlete Registration Page'!$A$2:$D$500,4,FALSE)),"",IF(VLOOKUP(N69,'Athlete Registration Page'!$A$2:$D$500,4,FALSE)=0,"",VLOOKUP(N69,'Athlete Registration Page'!$A$2:$D$500,4,FALSE))))</f>
        <v/>
      </c>
      <c r="M69" s="120" t="str">
        <f>IF(N69=0, "",IF(ISNA(VLOOKUP(N69,'Athlete Registration Page'!$A$2:$C$500,3,FALSE)),"",IF(VLOOKUP(N69,'Athlete Registration Page'!$A$2:$C$500,3,FALSE)=0,"",VLOOKUP(N69,'Athlete Registration Page'!$A$2:$C$500,3,FALSE))))</f>
        <v/>
      </c>
      <c r="N69" s="67"/>
      <c r="O69" s="66"/>
      <c r="Q69" s="14">
        <v>5</v>
      </c>
      <c r="R69" s="70"/>
      <c r="S69" s="120" t="str">
        <f>IF(V69=0, "",IF(ISNA(VLOOKUP(V69,'Athlete Registration Page'!$A$2:$C$500,2,FALSE)),"Not registered",IF(VLOOKUP(V69,'Athlete Registration Page'!$A$2:$C$500,2,FALSE)=0,"Not registered",VLOOKUP(V69,'Athlete Registration Page'!$A$2:$C$500,2,FALSE))))</f>
        <v/>
      </c>
      <c r="T69" s="120" t="str">
        <f>IF(V69=0, "",IF(ISNA(VLOOKUP(V69,'Athlete Registration Page'!$A$2:$D$500,4,FALSE)),"",IF(VLOOKUP(V69,'Athlete Registration Page'!$A$2:$D$500,4,FALSE)=0,"",VLOOKUP(V69,'Athlete Registration Page'!$A$2:$D$500,4,FALSE))))</f>
        <v/>
      </c>
      <c r="U69" s="120" t="str">
        <f>IF(V69=0, "",IF(ISNA(VLOOKUP(V69,'Athlete Registration Page'!$A$2:$C$500,3,FALSE)),"",IF(VLOOKUP(V69,'Athlete Registration Page'!$A$2:$C$500,3,FALSE)=0,"",VLOOKUP(V69,'Athlete Registration Page'!$A$2:$C$500,3,FALSE))))</f>
        <v/>
      </c>
      <c r="V69" s="67"/>
      <c r="W69" s="66"/>
    </row>
    <row r="70" spans="1:23" x14ac:dyDescent="0.2">
      <c r="A70" s="14">
        <v>6</v>
      </c>
      <c r="B70" s="15"/>
      <c r="C70" s="120" t="str">
        <f>IF(F70=0, "",IF(ISNA(VLOOKUP(F70,'Athlete Registration Page'!$A$2:$C$500,2,FALSE)),"Not registered",IF(VLOOKUP(F70,'Athlete Registration Page'!$A$2:$C$500,2,FALSE)=0,"Not registered",VLOOKUP(F70,'Athlete Registration Page'!$A$2:$C$500,2,FALSE))))</f>
        <v/>
      </c>
      <c r="D70" s="120" t="str">
        <f>IF(F70=0, "",IF(ISNA(VLOOKUP(F70,'Athlete Registration Page'!$A$2:$D$500,4,FALSE)),"",IF(VLOOKUP(F70,'Athlete Registration Page'!$A$2:$D$500,4,FALSE)=0,"",VLOOKUP(F70,'Athlete Registration Page'!$A$2:$D$500,4,FALSE))))</f>
        <v/>
      </c>
      <c r="E70" s="120" t="str">
        <f>IF(F70=0, "",IF(ISNA(VLOOKUP(F70,'Athlete Registration Page'!$A$2:$C$500,3,FALSE)),"",IF(VLOOKUP(F70,'Athlete Registration Page'!$A$2:$C$500,3,FALSE)=0,"",VLOOKUP(F70,'Athlete Registration Page'!$A$2:$C$500,3,FALSE))))</f>
        <v/>
      </c>
      <c r="F70" s="156"/>
      <c r="G70" s="77"/>
      <c r="I70" s="14">
        <v>6</v>
      </c>
      <c r="J70" s="15"/>
      <c r="K70" s="120" t="str">
        <f>IF(N70=0, "",IF(ISNA(VLOOKUP(N70,'Athlete Registration Page'!$A$2:$C$500,2,FALSE)),"Not registered",IF(VLOOKUP(N70,'Athlete Registration Page'!$A$2:$C$500,2,FALSE)=0,"Not registered",VLOOKUP(N70,'Athlete Registration Page'!$A$2:$C$500,2,FALSE))))</f>
        <v/>
      </c>
      <c r="L70" s="120" t="str">
        <f>IF(N70=0, "",IF(ISNA(VLOOKUP(N70,'Athlete Registration Page'!$A$2:$D$500,4,FALSE)),"",IF(VLOOKUP(N70,'Athlete Registration Page'!$A$2:$D$500,4,FALSE)=0,"",VLOOKUP(N70,'Athlete Registration Page'!$A$2:$D$500,4,FALSE))))</f>
        <v/>
      </c>
      <c r="M70" s="120" t="str">
        <f>IF(N70=0, "",IF(ISNA(VLOOKUP(N70,'Athlete Registration Page'!$A$2:$C$500,3,FALSE)),"",IF(VLOOKUP(N70,'Athlete Registration Page'!$A$2:$C$500,3,FALSE)=0,"",VLOOKUP(N70,'Athlete Registration Page'!$A$2:$C$500,3,FALSE))))</f>
        <v/>
      </c>
      <c r="N70" s="67"/>
      <c r="O70" s="66"/>
      <c r="Q70" s="14">
        <v>6</v>
      </c>
      <c r="R70" s="15"/>
      <c r="S70" s="120" t="str">
        <f>IF(V70=0, "",IF(ISNA(VLOOKUP(V70,'Athlete Registration Page'!$A$2:$C$500,2,FALSE)),"Not registered",IF(VLOOKUP(V70,'Athlete Registration Page'!$A$2:$C$500,2,FALSE)=0,"Not registered",VLOOKUP(V70,'Athlete Registration Page'!$A$2:$C$500,2,FALSE))))</f>
        <v/>
      </c>
      <c r="T70" s="120" t="str">
        <f>IF(V70=0, "",IF(ISNA(VLOOKUP(V70,'Athlete Registration Page'!$A$2:$D$500,4,FALSE)),"",IF(VLOOKUP(V70,'Athlete Registration Page'!$A$2:$D$500,4,FALSE)=0,"",VLOOKUP(V70,'Athlete Registration Page'!$A$2:$D$500,4,FALSE))))</f>
        <v/>
      </c>
      <c r="U70" s="120" t="str">
        <f>IF(V70=0, "",IF(ISNA(VLOOKUP(V70,'Athlete Registration Page'!$A$2:$C$500,3,FALSE)),"",IF(VLOOKUP(V70,'Athlete Registration Page'!$A$2:$C$500,3,FALSE)=0,"",VLOOKUP(V70,'Athlete Registration Page'!$A$2:$C$500,3,FALSE))))</f>
        <v/>
      </c>
      <c r="V70" s="67"/>
      <c r="W70" s="66"/>
    </row>
    <row r="71" spans="1:23" x14ac:dyDescent="0.2">
      <c r="A71" s="14">
        <v>7</v>
      </c>
      <c r="B71" s="15"/>
      <c r="C71" s="120" t="str">
        <f>IF(F71=0, "",IF(ISNA(VLOOKUP(F71,'Athlete Registration Page'!$A$2:$C$500,2,FALSE)),"Not registered",IF(VLOOKUP(F71,'Athlete Registration Page'!$A$2:$C$500,2,FALSE)=0,"Not registered",VLOOKUP(F71,'Athlete Registration Page'!$A$2:$C$500,2,FALSE))))</f>
        <v/>
      </c>
      <c r="D71" s="120" t="str">
        <f>IF(F71=0, "",IF(ISNA(VLOOKUP(F71,'Athlete Registration Page'!$A$2:$D$500,4,FALSE)),"",IF(VLOOKUP(F71,'Athlete Registration Page'!$A$2:$D$500,4,FALSE)=0,"",VLOOKUP(F71,'Athlete Registration Page'!$A$2:$D$500,4,FALSE))))</f>
        <v/>
      </c>
      <c r="E71" s="120" t="str">
        <f>IF(F71=0, "",IF(ISNA(VLOOKUP(F71,'Athlete Registration Page'!$A$2:$C$500,3,FALSE)),"",IF(VLOOKUP(F71,'Athlete Registration Page'!$A$2:$C$500,3,FALSE)=0,"",VLOOKUP(F71,'Athlete Registration Page'!$A$2:$C$500,3,FALSE))))</f>
        <v/>
      </c>
      <c r="F71" s="156"/>
      <c r="G71" s="77"/>
      <c r="I71" s="14">
        <v>7</v>
      </c>
      <c r="J71" s="15"/>
      <c r="K71" s="120" t="str">
        <f>IF(N71=0, "",IF(ISNA(VLOOKUP(N71,'Athlete Registration Page'!$A$2:$C$500,2,FALSE)),"Not registered",IF(VLOOKUP(N71,'Athlete Registration Page'!$A$2:$C$500,2,FALSE)=0,"Not registered",VLOOKUP(N71,'Athlete Registration Page'!$A$2:$C$500,2,FALSE))))</f>
        <v/>
      </c>
      <c r="L71" s="120" t="str">
        <f>IF(N71=0, "",IF(ISNA(VLOOKUP(N71,'Athlete Registration Page'!$A$2:$D$500,4,FALSE)),"",IF(VLOOKUP(N71,'Athlete Registration Page'!$A$2:$D$500,4,FALSE)=0,"",VLOOKUP(N71,'Athlete Registration Page'!$A$2:$D$500,4,FALSE))))</f>
        <v/>
      </c>
      <c r="M71" s="120" t="str">
        <f>IF(N71=0, "",IF(ISNA(VLOOKUP(N71,'Athlete Registration Page'!$A$2:$C$500,3,FALSE)),"",IF(VLOOKUP(N71,'Athlete Registration Page'!$A$2:$C$500,3,FALSE)=0,"",VLOOKUP(N71,'Athlete Registration Page'!$A$2:$C$500,3,FALSE))))</f>
        <v/>
      </c>
      <c r="N71" s="67"/>
      <c r="O71" s="66"/>
      <c r="Q71" s="14">
        <v>7</v>
      </c>
      <c r="R71" s="15"/>
      <c r="S71" s="120" t="str">
        <f>IF(V71=0, "",IF(ISNA(VLOOKUP(V71,'Athlete Registration Page'!$A$2:$C$500,2,FALSE)),"Not registered",IF(VLOOKUP(V71,'Athlete Registration Page'!$A$2:$C$500,2,FALSE)=0,"Not registered",VLOOKUP(V71,'Athlete Registration Page'!$A$2:$C$500,2,FALSE))))</f>
        <v/>
      </c>
      <c r="T71" s="120" t="str">
        <f>IF(V71=0, "",IF(ISNA(VLOOKUP(V71,'Athlete Registration Page'!$A$2:$D$500,4,FALSE)),"",IF(VLOOKUP(V71,'Athlete Registration Page'!$A$2:$D$500,4,FALSE)=0,"",VLOOKUP(V71,'Athlete Registration Page'!$A$2:$D$500,4,FALSE))))</f>
        <v/>
      </c>
      <c r="U71" s="120" t="str">
        <f>IF(V71=0, "",IF(ISNA(VLOOKUP(V71,'Athlete Registration Page'!$A$2:$C$500,3,FALSE)),"",IF(VLOOKUP(V71,'Athlete Registration Page'!$A$2:$C$500,3,FALSE)=0,"",VLOOKUP(V71,'Athlete Registration Page'!$A$2:$C$500,3,FALSE))))</f>
        <v/>
      </c>
      <c r="V71" s="67"/>
      <c r="W71" s="66"/>
    </row>
    <row r="72" spans="1:23" x14ac:dyDescent="0.2">
      <c r="A72" s="14">
        <v>8</v>
      </c>
      <c r="B72" s="15"/>
      <c r="C72" s="120" t="str">
        <f>IF(F72=0, "",IF(ISNA(VLOOKUP(F72,'Athlete Registration Page'!$A$2:$C$500,2,FALSE)),"Not registered",IF(VLOOKUP(F72,'Athlete Registration Page'!$A$2:$C$500,2,FALSE)=0,"Not registered",VLOOKUP(F72,'Athlete Registration Page'!$A$2:$C$500,2,FALSE))))</f>
        <v/>
      </c>
      <c r="D72" s="120" t="str">
        <f>IF(F72=0, "",IF(ISNA(VLOOKUP(F72,'Athlete Registration Page'!$A$2:$D$500,4,FALSE)),"",IF(VLOOKUP(F72,'Athlete Registration Page'!$A$2:$D$500,4,FALSE)=0,"",VLOOKUP(F72,'Athlete Registration Page'!$A$2:$D$500,4,FALSE))))</f>
        <v/>
      </c>
      <c r="E72" s="120" t="str">
        <f>IF(F72=0, "",IF(ISNA(VLOOKUP(F72,'Athlete Registration Page'!$A$2:$C$500,3,FALSE)),"",IF(VLOOKUP(F72,'Athlete Registration Page'!$A$2:$C$500,3,FALSE)=0,"",VLOOKUP(F72,'Athlete Registration Page'!$A$2:$C$500,3,FALSE))))</f>
        <v/>
      </c>
      <c r="F72" s="156"/>
      <c r="G72" s="77"/>
      <c r="I72" s="14">
        <v>8</v>
      </c>
      <c r="J72" s="15"/>
      <c r="K72" s="120" t="str">
        <f>IF(N72=0, "",IF(ISNA(VLOOKUP(N72,'Athlete Registration Page'!$A$2:$C$500,2,FALSE)),"Not registered",IF(VLOOKUP(N72,'Athlete Registration Page'!$A$2:$C$500,2,FALSE)=0,"Not registered",VLOOKUP(N72,'Athlete Registration Page'!$A$2:$C$500,2,FALSE))))</f>
        <v/>
      </c>
      <c r="L72" s="120" t="str">
        <f>IF(N72=0, "",IF(ISNA(VLOOKUP(N72,'Athlete Registration Page'!$A$2:$D$500,4,FALSE)),"",IF(VLOOKUP(N72,'Athlete Registration Page'!$A$2:$D$500,4,FALSE)=0,"",VLOOKUP(N72,'Athlete Registration Page'!$A$2:$D$500,4,FALSE))))</f>
        <v/>
      </c>
      <c r="M72" s="120" t="str">
        <f>IF(N72=0, "",IF(ISNA(VLOOKUP(N72,'Athlete Registration Page'!$A$2:$C$500,3,FALSE)),"",IF(VLOOKUP(N72,'Athlete Registration Page'!$A$2:$C$500,3,FALSE)=0,"",VLOOKUP(N72,'Athlete Registration Page'!$A$2:$C$500,3,FALSE))))</f>
        <v/>
      </c>
      <c r="N72" s="16"/>
      <c r="O72" s="66"/>
      <c r="Q72" s="14">
        <v>8</v>
      </c>
      <c r="R72" s="15"/>
      <c r="S72" s="120" t="str">
        <f>IF(V72=0, "",IF(ISNA(VLOOKUP(V72,'Athlete Registration Page'!$A$2:$C$500,2,FALSE)),"Not registered",IF(VLOOKUP(V72,'Athlete Registration Page'!$A$2:$C$500,2,FALSE)=0,"Not registered",VLOOKUP(V72,'Athlete Registration Page'!$A$2:$C$500,2,FALSE))))</f>
        <v/>
      </c>
      <c r="T72" s="120" t="str">
        <f>IF(V72=0, "",IF(ISNA(VLOOKUP(V72,'Athlete Registration Page'!$A$2:$D$500,4,FALSE)),"",IF(VLOOKUP(V72,'Athlete Registration Page'!$A$2:$D$500,4,FALSE)=0,"",VLOOKUP(V72,'Athlete Registration Page'!$A$2:$D$500,4,FALSE))))</f>
        <v/>
      </c>
      <c r="U72" s="120" t="str">
        <f>IF(V72=0, "",IF(ISNA(VLOOKUP(V72,'Athlete Registration Page'!$A$2:$C$500,3,FALSE)),"",IF(VLOOKUP(V72,'Athlete Registration Page'!$A$2:$C$500,3,FALSE)=0,"",VLOOKUP(V72,'Athlete Registration Page'!$A$2:$C$500,3,FALSE))))</f>
        <v/>
      </c>
      <c r="V72" s="16"/>
      <c r="W72" s="66"/>
    </row>
    <row r="73" spans="1:23" x14ac:dyDescent="0.2">
      <c r="A73" s="92">
        <v>9</v>
      </c>
      <c r="B73" s="136"/>
      <c r="C73" s="135" t="str">
        <f>IF(F73=0, "",IF(ISNA(VLOOKUP(F73,'Athlete Registration Page'!$A$2:$C$500,2,FALSE)),"Not registered",IF(VLOOKUP(F73,'Athlete Registration Page'!$A$2:$C$500,2,FALSE)=0,"Not registered",VLOOKUP(F73,'Athlete Registration Page'!$A$2:$C$500,2,FALSE))))</f>
        <v/>
      </c>
      <c r="D73" s="135" t="str">
        <f>IF(F73=0, "",IF(ISNA(VLOOKUP(F73,'Athlete Registration Page'!$A$2:$D$500,4,FALSE)),"",IF(VLOOKUP(F73,'Athlete Registration Page'!$A$2:$D$500,4,FALSE)=0,"",VLOOKUP(F73,'Athlete Registration Page'!$A$2:$D$500,4,FALSE))))</f>
        <v/>
      </c>
      <c r="E73" s="135" t="str">
        <f>IF(F73=0, "",IF(ISNA(VLOOKUP(F73,'Athlete Registration Page'!$A$2:$C$500,3,FALSE)),"",IF(VLOOKUP(F73,'Athlete Registration Page'!$A$2:$C$500,3,FALSE)=0,"",VLOOKUP(F73,'Athlete Registration Page'!$A$2:$C$500,3,FALSE))))</f>
        <v/>
      </c>
      <c r="F73" s="156"/>
      <c r="G73" s="77"/>
      <c r="I73" s="14">
        <v>9</v>
      </c>
      <c r="J73" s="15"/>
      <c r="K73" s="120" t="str">
        <f>IF(N73=0, "",IF(ISNA(VLOOKUP(N73,'Athlete Registration Page'!$A$2:$C$500,2,FALSE)),"Not registered",IF(VLOOKUP(N73,'Athlete Registration Page'!$A$2:$C$500,2,FALSE)=0,"Not registered",VLOOKUP(N73,'Athlete Registration Page'!$A$2:$C$500,2,FALSE))))</f>
        <v/>
      </c>
      <c r="L73" s="120" t="str">
        <f>IF(N73=0, "",IF(ISNA(VLOOKUP(N73,'Athlete Registration Page'!$A$2:$D$500,4,FALSE)),"",IF(VLOOKUP(N73,'Athlete Registration Page'!$A$2:$D$500,4,FALSE)=0,"",VLOOKUP(N73,'Athlete Registration Page'!$A$2:$D$500,4,FALSE))))</f>
        <v/>
      </c>
      <c r="M73" s="120" t="str">
        <f>IF(N73=0, "",IF(ISNA(VLOOKUP(N73,'Athlete Registration Page'!$A$2:$C$500,3,FALSE)),"",IF(VLOOKUP(N73,'Athlete Registration Page'!$A$2:$C$500,3,FALSE)=0,"",VLOOKUP(N73,'Athlete Registration Page'!$A$2:$C$500,3,FALSE))))</f>
        <v/>
      </c>
      <c r="N73" s="16"/>
      <c r="O73" s="66"/>
      <c r="Q73" s="14">
        <v>9</v>
      </c>
      <c r="R73" s="15"/>
      <c r="S73" s="120" t="str">
        <f>IF(V73=0, "",IF(ISNA(VLOOKUP(V73,'Athlete Registration Page'!$A$2:$C$500,2,FALSE)),"Not registered",IF(VLOOKUP(V73,'Athlete Registration Page'!$A$2:$C$500,2,FALSE)=0,"Not registered",VLOOKUP(V73,'Athlete Registration Page'!$A$2:$C$500,2,FALSE))))</f>
        <v/>
      </c>
      <c r="T73" s="120" t="str">
        <f>IF(V73=0, "",IF(ISNA(VLOOKUP(V73,'Athlete Registration Page'!$A$2:$D$500,4,FALSE)),"",IF(VLOOKUP(V73,'Athlete Registration Page'!$A$2:$D$500,4,FALSE)=0,"",VLOOKUP(V73,'Athlete Registration Page'!$A$2:$D$500,4,FALSE))))</f>
        <v/>
      </c>
      <c r="U73" s="120" t="str">
        <f>IF(V73=0, "",IF(ISNA(VLOOKUP(V73,'Athlete Registration Page'!$A$2:$C$500,3,FALSE)),"",IF(VLOOKUP(V73,'Athlete Registration Page'!$A$2:$C$500,3,FALSE)=0,"",VLOOKUP(V73,'Athlete Registration Page'!$A$2:$C$500,3,FALSE))))</f>
        <v/>
      </c>
      <c r="V73" s="16"/>
      <c r="W73" s="66"/>
    </row>
    <row r="74" spans="1:23" ht="13.5" thickBot="1" x14ac:dyDescent="0.25">
      <c r="A74" s="18">
        <v>10</v>
      </c>
      <c r="B74" s="73"/>
      <c r="C74" s="121" t="str">
        <f>IF(F74=0, "",IF(ISNA(VLOOKUP(F74,'Athlete Registration Page'!$A$2:$C$500,2,FALSE)),"Not registered",IF(VLOOKUP(F74,'Athlete Registration Page'!$A$2:$C$500,2,FALSE)=0,"Not registered",VLOOKUP(F74,'Athlete Registration Page'!$A$2:$C$500,2,FALSE))))</f>
        <v/>
      </c>
      <c r="D74" s="121" t="str">
        <f>IF(F74=0, "",IF(ISNA(VLOOKUP(F74,'Athlete Registration Page'!$A$2:$D$500,4,FALSE)),"",IF(VLOOKUP(F74,'Athlete Registration Page'!$A$2:$D$500,4,FALSE)=0,"",VLOOKUP(F74,'Athlete Registration Page'!$A$2:$D$500,4,FALSE))))</f>
        <v/>
      </c>
      <c r="E74" s="121" t="str">
        <f>IF(F74=0, "",IF(ISNA(VLOOKUP(F74,'Athlete Registration Page'!$A$2:$C$500,3,FALSE)),"",IF(VLOOKUP(F74,'Athlete Registration Page'!$A$2:$C$500,3,FALSE)=0,"",VLOOKUP(F74,'Athlete Registration Page'!$A$2:$C$500,3,FALSE))))</f>
        <v/>
      </c>
      <c r="F74" s="166"/>
      <c r="G74" s="74"/>
      <c r="I74" s="18">
        <v>10</v>
      </c>
      <c r="J74" s="73"/>
      <c r="K74" s="121" t="str">
        <f>IF(N74=0, "",IF(ISNA(VLOOKUP(N74,'Athlete Registration Page'!$A$2:$C$500,2,FALSE)),"Not registered",IF(VLOOKUP(N74,'Athlete Registration Page'!$A$2:$C$500,2,FALSE)=0,"Not registered",VLOOKUP(N74,'Athlete Registration Page'!$A$2:$C$500,2,FALSE))))</f>
        <v/>
      </c>
      <c r="L74" s="121" t="str">
        <f>IF(N74=0, "",IF(ISNA(VLOOKUP(N74,'Athlete Registration Page'!$A$2:$D$500,4,FALSE)),"",IF(VLOOKUP(N74,'Athlete Registration Page'!$A$2:$D$500,4,FALSE)=0,"",VLOOKUP(N74,'Athlete Registration Page'!$A$2:$D$500,4,FALSE))))</f>
        <v/>
      </c>
      <c r="M74" s="121" t="str">
        <f>IF(N74=0, "",IF(ISNA(VLOOKUP(N74,'Athlete Registration Page'!$A$2:$C$500,3,FALSE)),"",IF(VLOOKUP(N74,'Athlete Registration Page'!$A$2:$C$500,3,FALSE)=0,"",VLOOKUP(N74,'Athlete Registration Page'!$A$2:$C$500,3,FALSE))))</f>
        <v/>
      </c>
      <c r="N74" s="20"/>
      <c r="O74" s="74"/>
      <c r="Q74" s="18">
        <v>10</v>
      </c>
      <c r="R74" s="73"/>
      <c r="S74" s="121" t="str">
        <f>IF(V74=0, "",IF(ISNA(VLOOKUP(V74,'Athlete Registration Page'!$A$2:$C$500,2,FALSE)),"Not registered",IF(VLOOKUP(V74,'Athlete Registration Page'!$A$2:$C$500,2,FALSE)=0,"Not registered",VLOOKUP(V74,'Athlete Registration Page'!$A$2:$C$500,2,FALSE))))</f>
        <v/>
      </c>
      <c r="T74" s="121" t="str">
        <f>IF(V74=0, "",IF(ISNA(VLOOKUP(V74,'Athlete Registration Page'!$A$2:$D$500,4,FALSE)),"",IF(VLOOKUP(V74,'Athlete Registration Page'!$A$2:$D$500,4,FALSE)=0,"",VLOOKUP(V74,'Athlete Registration Page'!$A$2:$D$500,4,FALSE))))</f>
        <v/>
      </c>
      <c r="U74" s="121" t="str">
        <f>IF(V74=0, "",IF(ISNA(VLOOKUP(V74,'Athlete Registration Page'!$A$2:$C$500,3,FALSE)),"",IF(VLOOKUP(V74,'Athlete Registration Page'!$A$2:$C$500,3,FALSE)=0,"",VLOOKUP(V74,'Athlete Registration Page'!$A$2:$C$500,3,FALSE))))</f>
        <v/>
      </c>
      <c r="V74" s="20"/>
      <c r="W74" s="74"/>
    </row>
    <row r="75" spans="1:23" ht="13.5" thickBot="1" x14ac:dyDescent="0.25"/>
    <row r="76" spans="1:23" ht="13.5" thickBot="1" x14ac:dyDescent="0.25">
      <c r="A76" s="4" t="s">
        <v>16</v>
      </c>
      <c r="B76" s="5" t="s">
        <v>114</v>
      </c>
      <c r="C76" s="6" t="s">
        <v>12</v>
      </c>
      <c r="D76" s="6" t="s">
        <v>24</v>
      </c>
      <c r="E76" s="7" t="s">
        <v>13</v>
      </c>
      <c r="F76" s="8" t="s">
        <v>14</v>
      </c>
      <c r="G76" s="9" t="s">
        <v>17</v>
      </c>
      <c r="I76" s="4" t="s">
        <v>16</v>
      </c>
      <c r="J76" s="5" t="s">
        <v>113</v>
      </c>
      <c r="K76" s="6" t="s">
        <v>12</v>
      </c>
      <c r="L76" s="6" t="s">
        <v>24</v>
      </c>
      <c r="M76" s="7" t="s">
        <v>13</v>
      </c>
      <c r="N76" s="8" t="s">
        <v>14</v>
      </c>
      <c r="O76" s="9" t="s">
        <v>17</v>
      </c>
      <c r="Q76" s="4" t="s">
        <v>16</v>
      </c>
      <c r="R76" s="5" t="s">
        <v>112</v>
      </c>
      <c r="S76" s="6" t="s">
        <v>12</v>
      </c>
      <c r="T76" s="6" t="s">
        <v>24</v>
      </c>
      <c r="U76" s="7" t="s">
        <v>13</v>
      </c>
      <c r="V76" s="8" t="s">
        <v>14</v>
      </c>
      <c r="W76" s="9" t="s">
        <v>17</v>
      </c>
    </row>
    <row r="77" spans="1:23" x14ac:dyDescent="0.2">
      <c r="A77" s="10">
        <v>1</v>
      </c>
      <c r="B77" s="11"/>
      <c r="C77" s="22" t="str">
        <f>IF(F77=0, "",IF(ISNA(VLOOKUP(F77,'Athlete Registration Page'!$A$2:$C$500,2,FALSE)),"Not registered",IF(VLOOKUP(F77,'Athlete Registration Page'!$A$2:$C$500,2,FALSE)=0,"Not registered",VLOOKUP(F77,'Athlete Registration Page'!$A$2:$C$500,2,FALSE))))</f>
        <v>Melissa Bird</v>
      </c>
      <c r="D77" s="22" t="str">
        <f>IF(F77=0, "",IF(ISNA(VLOOKUP(F77,'Athlete Registration Page'!$A$2:$D$500,4,FALSE)),"",IF(VLOOKUP(F77,'Athlete Registration Page'!$A$2:$D$500,4,FALSE)=0,"",VLOOKUP(F77,'Athlete Registration Page'!$A$2:$D$500,4,FALSE))))</f>
        <v>SW</v>
      </c>
      <c r="E77" s="22" t="str">
        <f>IF(F77=0, "",IF(ISNA(VLOOKUP(F77,'Athlete Registration Page'!$A$2:$C$500,3,FALSE)),"",IF(VLOOKUP(F77,'Athlete Registration Page'!$A$2:$C$500,3,FALSE)=0,"",VLOOKUP(F77,'Athlete Registration Page'!$A$2:$C$500,3,FALSE))))</f>
        <v>Chelt</v>
      </c>
      <c r="F77" s="157">
        <v>102</v>
      </c>
      <c r="G77" s="132">
        <v>11.32</v>
      </c>
      <c r="I77" s="10">
        <v>1</v>
      </c>
      <c r="J77" s="11"/>
      <c r="K77" s="22" t="str">
        <f>IF(N77=0, "",IF(ISNA(VLOOKUP(N77,'Athlete Registration Page'!$A$2:$C$500,2,FALSE)),"Not registered",IF(VLOOKUP(N77,'Athlete Registration Page'!$A$2:$C$500,2,FALSE)=0,"Not registered",VLOOKUP(N77,'Athlete Registration Page'!$A$2:$C$500,2,FALSE))))</f>
        <v/>
      </c>
      <c r="L77" s="22" t="str">
        <f>IF(N77=0, "",IF(ISNA(VLOOKUP(N77,'Athlete Registration Page'!$A$2:$D$500,4,FALSE)),"",IF(VLOOKUP(N77,'Athlete Registration Page'!$A$2:$D$500,4,FALSE)=0,"",VLOOKUP(N77,'Athlete Registration Page'!$A$2:$D$500,4,FALSE))))</f>
        <v/>
      </c>
      <c r="M77" s="22" t="str">
        <f>IF(N77=0, "",IF(ISNA(VLOOKUP(N77,'Athlete Registration Page'!$A$2:$C$500,3,FALSE)),"",IF(VLOOKUP(N77,'Athlete Registration Page'!$A$2:$C$500,3,FALSE)=0,"",VLOOKUP(N77,'Athlete Registration Page'!$A$2:$C$500,3,FALSE))))</f>
        <v/>
      </c>
      <c r="N77" s="65"/>
      <c r="O77" s="64"/>
      <c r="Q77" s="10">
        <v>1</v>
      </c>
      <c r="R77" s="11"/>
      <c r="S77" s="22" t="str">
        <f>IF(V77=0, "",IF(ISNA(VLOOKUP(V77,'Athlete Registration Page'!$A$2:$C$500,2,FALSE)),"Not registered",IF(VLOOKUP(V77,'Athlete Registration Page'!$A$2:$C$500,2,FALSE)=0,"Not registered",VLOOKUP(V77,'Athlete Registration Page'!$A$2:$C$500,2,FALSE))))</f>
        <v>Emma Jones</v>
      </c>
      <c r="T77" s="22" t="str">
        <f>IF(V77=0, "",IF(ISNA(VLOOKUP(V77,'Athlete Registration Page'!$A$2:$D$500,4,FALSE)),"",IF(VLOOKUP(V77,'Athlete Registration Page'!$A$2:$D$500,4,FALSE)=0,"",VLOOKUP(V77,'Athlete Registration Page'!$A$2:$D$500,4,FALSE))))</f>
        <v>W45</v>
      </c>
      <c r="U77" s="22" t="str">
        <f>IF(V77=0, "",IF(ISNA(VLOOKUP(V77,'Athlete Registration Page'!$A$2:$C$500,3,FALSE)),"",IF(VLOOKUP(V77,'Athlete Registration Page'!$A$2:$C$500,3,FALSE)=0,"",VLOOKUP(V77,'Athlete Registration Page'!$A$2:$C$500,3,FALSE))))</f>
        <v xml:space="preserve">Poole </v>
      </c>
      <c r="V77" s="157">
        <v>145</v>
      </c>
      <c r="W77" s="132">
        <v>30.55</v>
      </c>
    </row>
    <row r="78" spans="1:23" x14ac:dyDescent="0.2">
      <c r="A78" s="14">
        <v>2</v>
      </c>
      <c r="B78" s="15"/>
      <c r="C78" s="45" t="str">
        <f>IF(F78=0, "",IF(ISNA(VLOOKUP(F78,'Athlete Registration Page'!$A$2:$C$500,2,FALSE)),"Not registered",IF(VLOOKUP(F78,'Athlete Registration Page'!$A$2:$C$500,2,FALSE)=0,"Not registered",VLOOKUP(F78,'Athlete Registration Page'!$A$2:$C$500,2,FALSE))))</f>
        <v/>
      </c>
      <c r="D78" s="120" t="str">
        <f>IF(F78=0, "",IF(ISNA(VLOOKUP(F78,'Athlete Registration Page'!$A$2:$D$500,4,FALSE)),"",IF(VLOOKUP(F78,'Athlete Registration Page'!$A$2:$D$500,4,FALSE)=0,"",VLOOKUP(F78,'Athlete Registration Page'!$A$2:$D$500,4,FALSE))))</f>
        <v/>
      </c>
      <c r="E78" s="45" t="str">
        <f>IF(F78=0, "",IF(ISNA(VLOOKUP(F78,'Athlete Registration Page'!$A$2:$C$500,3,FALSE)),"",IF(VLOOKUP(F78,'Athlete Registration Page'!$A$2:$C$500,3,FALSE)=0,"",VLOOKUP(F78,'Athlete Registration Page'!$A$2:$C$500,3,FALSE))))</f>
        <v/>
      </c>
      <c r="F78" s="67"/>
      <c r="G78" s="66"/>
      <c r="I78" s="14">
        <v>2</v>
      </c>
      <c r="J78" s="15"/>
      <c r="K78" s="45" t="str">
        <f>IF(N78=0, "",IF(ISNA(VLOOKUP(N78,'Athlete Registration Page'!$A$2:$C$500,2,FALSE)),"Not registered",IF(VLOOKUP(N78,'Athlete Registration Page'!$A$2:$C$500,2,FALSE)=0,"Not registered",VLOOKUP(N78,'Athlete Registration Page'!$A$2:$C$500,2,FALSE))))</f>
        <v/>
      </c>
      <c r="L78" s="120" t="str">
        <f>IF(N78=0, "",IF(ISNA(VLOOKUP(N78,'Athlete Registration Page'!$A$2:$D$500,4,FALSE)),"",IF(VLOOKUP(N78,'Athlete Registration Page'!$A$2:$D$500,4,FALSE)=0,"",VLOOKUP(N78,'Athlete Registration Page'!$A$2:$D$500,4,FALSE))))</f>
        <v/>
      </c>
      <c r="M78" s="45" t="str">
        <f>IF(N78=0, "",IF(ISNA(VLOOKUP(N78,'Athlete Registration Page'!$A$2:$C$500,3,FALSE)),"",IF(VLOOKUP(N78,'Athlete Registration Page'!$A$2:$C$500,3,FALSE)=0,"",VLOOKUP(N78,'Athlete Registration Page'!$A$2:$C$500,3,FALSE))))</f>
        <v/>
      </c>
      <c r="N78" s="67"/>
      <c r="O78" s="66"/>
      <c r="Q78" s="14">
        <v>2</v>
      </c>
      <c r="R78" s="15"/>
      <c r="S78" s="45" t="str">
        <f>IF(V78=0, "",IF(ISNA(VLOOKUP(V78,'Athlete Registration Page'!$A$2:$C$500,2,FALSE)),"Not registered",IF(VLOOKUP(V78,'Athlete Registration Page'!$A$2:$C$500,2,FALSE)=0,"Not registered",VLOOKUP(V78,'Athlete Registration Page'!$A$2:$C$500,2,FALSE))))</f>
        <v>Lea Short</v>
      </c>
      <c r="T78" s="120" t="str">
        <f>IF(V78=0, "",IF(ISNA(VLOOKUP(V78,'Athlete Registration Page'!$A$2:$D$500,4,FALSE)),"",IF(VLOOKUP(V78,'Athlete Registration Page'!$A$2:$D$500,4,FALSE)=0,"",VLOOKUP(V78,'Athlete Registration Page'!$A$2:$D$500,4,FALSE))))</f>
        <v>SW</v>
      </c>
      <c r="U78" s="45" t="str">
        <f>IF(V78=0, "",IF(ISNA(VLOOKUP(V78,'Athlete Registration Page'!$A$2:$C$500,3,FALSE)),"",IF(VLOOKUP(V78,'Athlete Registration Page'!$A$2:$C$500,3,FALSE)=0,"",VLOOKUP(V78,'Athlete Registration Page'!$A$2:$C$500,3,FALSE))))</f>
        <v>Poole R</v>
      </c>
      <c r="V78" s="158">
        <v>71</v>
      </c>
      <c r="W78" s="77">
        <v>12.45</v>
      </c>
    </row>
    <row r="79" spans="1:23" x14ac:dyDescent="0.2">
      <c r="A79" s="14">
        <v>3</v>
      </c>
      <c r="B79" s="15"/>
      <c r="C79" s="45" t="str">
        <f>IF(F79=0, "",IF(ISNA(VLOOKUP(F79,'Athlete Registration Page'!$A$2:$C$500,2,FALSE)),"Not registered",IF(VLOOKUP(F79,'Athlete Registration Page'!$A$2:$C$500,2,FALSE)=0,"Not registered",VLOOKUP(F79,'Athlete Registration Page'!$A$2:$C$500,2,FALSE))))</f>
        <v/>
      </c>
      <c r="D79" s="120" t="str">
        <f>IF(F79=0, "",IF(ISNA(VLOOKUP(F79,'Athlete Registration Page'!$A$2:$D$500,4,FALSE)),"",IF(VLOOKUP(F79,'Athlete Registration Page'!$A$2:$D$500,4,FALSE)=0,"",VLOOKUP(F79,'Athlete Registration Page'!$A$2:$D$500,4,FALSE))))</f>
        <v/>
      </c>
      <c r="E79" s="45" t="str">
        <f>IF(F79=0, "",IF(ISNA(VLOOKUP(F79,'Athlete Registration Page'!$A$2:$C$500,3,FALSE)),"",IF(VLOOKUP(F79,'Athlete Registration Page'!$A$2:$C$500,3,FALSE)=0,"",VLOOKUP(F79,'Athlete Registration Page'!$A$2:$C$500,3,FALSE))))</f>
        <v/>
      </c>
      <c r="F79" s="65"/>
      <c r="G79" s="64"/>
      <c r="I79" s="14">
        <v>3</v>
      </c>
      <c r="J79" s="15"/>
      <c r="K79" s="45" t="str">
        <f>IF(N79=0, "",IF(ISNA(VLOOKUP(N79,'Athlete Registration Page'!$A$2:$C$500,2,FALSE)),"Not registered",IF(VLOOKUP(N79,'Athlete Registration Page'!$A$2:$C$500,2,FALSE)=0,"Not registered",VLOOKUP(N79,'Athlete Registration Page'!$A$2:$C$500,2,FALSE))))</f>
        <v/>
      </c>
      <c r="L79" s="120" t="str">
        <f>IF(N79=0, "",IF(ISNA(VLOOKUP(N79,'Athlete Registration Page'!$A$2:$D$500,4,FALSE)),"",IF(VLOOKUP(N79,'Athlete Registration Page'!$A$2:$D$500,4,FALSE)=0,"",VLOOKUP(N79,'Athlete Registration Page'!$A$2:$D$500,4,FALSE))))</f>
        <v/>
      </c>
      <c r="M79" s="45" t="str">
        <f>IF(N79=0, "",IF(ISNA(VLOOKUP(N79,'Athlete Registration Page'!$A$2:$C$500,3,FALSE)),"",IF(VLOOKUP(N79,'Athlete Registration Page'!$A$2:$C$500,3,FALSE)=0,"",VLOOKUP(N79,'Athlete Registration Page'!$A$2:$C$500,3,FALSE))))</f>
        <v/>
      </c>
      <c r="N79" s="67"/>
      <c r="O79" s="66"/>
      <c r="Q79" s="14">
        <v>3</v>
      </c>
      <c r="R79" s="15"/>
      <c r="S79" s="45" t="str">
        <f>IF(V79=0, "",IF(ISNA(VLOOKUP(V79,'Athlete Registration Page'!$A$2:$C$500,2,FALSE)),"Not registered",IF(VLOOKUP(V79,'Athlete Registration Page'!$A$2:$C$500,2,FALSE)=0,"Not registered",VLOOKUP(V79,'Athlete Registration Page'!$A$2:$C$500,2,FALSE))))</f>
        <v/>
      </c>
      <c r="T79" s="120" t="str">
        <f>IF(V79=0, "",IF(ISNA(VLOOKUP(V79,'Athlete Registration Page'!$A$2:$D$500,4,FALSE)),"",IF(VLOOKUP(V79,'Athlete Registration Page'!$A$2:$D$500,4,FALSE)=0,"",VLOOKUP(V79,'Athlete Registration Page'!$A$2:$D$500,4,FALSE))))</f>
        <v/>
      </c>
      <c r="U79" s="45" t="str">
        <f>IF(V79=0, "",IF(ISNA(VLOOKUP(V79,'Athlete Registration Page'!$A$2:$C$500,3,FALSE)),"",IF(VLOOKUP(V79,'Athlete Registration Page'!$A$2:$C$500,3,FALSE)=0,"",VLOOKUP(V79,'Athlete Registration Page'!$A$2:$C$500,3,FALSE))))</f>
        <v/>
      </c>
      <c r="V79" s="157"/>
      <c r="W79" s="132"/>
    </row>
    <row r="80" spans="1:23" x14ac:dyDescent="0.2">
      <c r="A80" s="14">
        <v>4</v>
      </c>
      <c r="B80" s="69"/>
      <c r="C80" s="45" t="str">
        <f>IF(F80=0, "",IF(ISNA(VLOOKUP(F80,'Athlete Registration Page'!$A$2:$C$500,2,FALSE)),"Not registered",IF(VLOOKUP(F80,'Athlete Registration Page'!$A$2:$C$500,2,FALSE)=0,"Not registered",VLOOKUP(F80,'Athlete Registration Page'!$A$2:$C$500,2,FALSE))))</f>
        <v/>
      </c>
      <c r="D80" s="120" t="str">
        <f>IF(F80=0, "",IF(ISNA(VLOOKUP(F80,'Athlete Registration Page'!$A$2:$D$500,4,FALSE)),"",IF(VLOOKUP(F80,'Athlete Registration Page'!$A$2:$D$500,4,FALSE)=0,"",VLOOKUP(F80,'Athlete Registration Page'!$A$2:$D$500,4,FALSE))))</f>
        <v/>
      </c>
      <c r="E80" s="45" t="str">
        <f>IF(F80=0, "",IF(ISNA(VLOOKUP(F80,'Athlete Registration Page'!$A$2:$C$500,3,FALSE)),"",IF(VLOOKUP(F80,'Athlete Registration Page'!$A$2:$C$500,3,FALSE)=0,"",VLOOKUP(F80,'Athlete Registration Page'!$A$2:$C$500,3,FALSE))))</f>
        <v/>
      </c>
      <c r="F80" s="67"/>
      <c r="G80" s="66"/>
      <c r="I80" s="14">
        <v>4</v>
      </c>
      <c r="J80" s="69"/>
      <c r="K80" s="45" t="str">
        <f>IF(N80=0, "",IF(ISNA(VLOOKUP(N80,'Athlete Registration Page'!$A$2:$C$500,2,FALSE)),"Not registered",IF(VLOOKUP(N80,'Athlete Registration Page'!$A$2:$C$500,2,FALSE)=0,"Not registered",VLOOKUP(N80,'Athlete Registration Page'!$A$2:$C$500,2,FALSE))))</f>
        <v/>
      </c>
      <c r="L80" s="120" t="str">
        <f>IF(N80=0, "",IF(ISNA(VLOOKUP(N80,'Athlete Registration Page'!$A$2:$D$500,4,FALSE)),"",IF(VLOOKUP(N80,'Athlete Registration Page'!$A$2:$D$500,4,FALSE)=0,"",VLOOKUP(N80,'Athlete Registration Page'!$A$2:$D$500,4,FALSE))))</f>
        <v/>
      </c>
      <c r="M80" s="45" t="str">
        <f>IF(N80=0, "",IF(ISNA(VLOOKUP(N80,'Athlete Registration Page'!$A$2:$C$500,3,FALSE)),"",IF(VLOOKUP(N80,'Athlete Registration Page'!$A$2:$C$500,3,FALSE)=0,"",VLOOKUP(N80,'Athlete Registration Page'!$A$2:$C$500,3,FALSE))))</f>
        <v/>
      </c>
      <c r="N80" s="67"/>
      <c r="O80" s="66"/>
      <c r="Q80" s="14">
        <v>4</v>
      </c>
      <c r="R80" s="69"/>
      <c r="S80" s="45" t="str">
        <f>IF(V80=0, "",IF(ISNA(VLOOKUP(V80,'Athlete Registration Page'!$A$2:$C$500,2,FALSE)),"Not registered",IF(VLOOKUP(V80,'Athlete Registration Page'!$A$2:$C$500,2,FALSE)=0,"Not registered",VLOOKUP(V80,'Athlete Registration Page'!$A$2:$C$500,2,FALSE))))</f>
        <v/>
      </c>
      <c r="T80" s="120" t="str">
        <f>IF(V80=0, "",IF(ISNA(VLOOKUP(V80,'Athlete Registration Page'!$A$2:$D$500,4,FALSE)),"",IF(VLOOKUP(V80,'Athlete Registration Page'!$A$2:$D$500,4,FALSE)=0,"",VLOOKUP(V80,'Athlete Registration Page'!$A$2:$D$500,4,FALSE))))</f>
        <v/>
      </c>
      <c r="U80" s="45" t="str">
        <f>IF(V80=0, "",IF(ISNA(VLOOKUP(V80,'Athlete Registration Page'!$A$2:$C$500,3,FALSE)),"",IF(VLOOKUP(V80,'Athlete Registration Page'!$A$2:$C$500,3,FALSE)=0,"",VLOOKUP(V80,'Athlete Registration Page'!$A$2:$C$500,3,FALSE))))</f>
        <v/>
      </c>
      <c r="V80" s="158"/>
      <c r="W80" s="77"/>
    </row>
    <row r="81" spans="1:23" x14ac:dyDescent="0.2">
      <c r="A81" s="14">
        <v>5</v>
      </c>
      <c r="B81" s="70"/>
      <c r="C81" s="120" t="str">
        <f>IF(F81=0, "",IF(ISNA(VLOOKUP(F81,'Athlete Registration Page'!$A$2:$C$500,2,FALSE)),"Not registered",IF(VLOOKUP(F81,'Athlete Registration Page'!$A$2:$C$500,2,FALSE)=0,"Not registered",VLOOKUP(F81,'Athlete Registration Page'!$A$2:$C$500,2,FALSE))))</f>
        <v/>
      </c>
      <c r="D81" s="120" t="str">
        <f>IF(F81=0, "",IF(ISNA(VLOOKUP(F81,'Athlete Registration Page'!$A$2:$D$500,4,FALSE)),"",IF(VLOOKUP(F81,'Athlete Registration Page'!$A$2:$D$500,4,FALSE)=0,"",VLOOKUP(F81,'Athlete Registration Page'!$A$2:$D$500,4,FALSE))))</f>
        <v/>
      </c>
      <c r="E81" s="120" t="str">
        <f>IF(F81=0, "",IF(ISNA(VLOOKUP(F81,'Athlete Registration Page'!$A$2:$C$500,3,FALSE)),"",IF(VLOOKUP(F81,'Athlete Registration Page'!$A$2:$C$500,3,FALSE)=0,"",VLOOKUP(F81,'Athlete Registration Page'!$A$2:$C$500,3,FALSE))))</f>
        <v/>
      </c>
      <c r="F81" s="67"/>
      <c r="G81" s="66"/>
      <c r="I81" s="14">
        <v>5</v>
      </c>
      <c r="J81" s="70"/>
      <c r="K81" s="120" t="str">
        <f>IF(N81=0, "",IF(ISNA(VLOOKUP(N81,'Athlete Registration Page'!$A$2:$C$500,2,FALSE)),"Not registered",IF(VLOOKUP(N81,'Athlete Registration Page'!$A$2:$C$500,2,FALSE)=0,"Not registered",VLOOKUP(N81,'Athlete Registration Page'!$A$2:$C$500,2,FALSE))))</f>
        <v/>
      </c>
      <c r="L81" s="120" t="str">
        <f>IF(N81=0, "",IF(ISNA(VLOOKUP(N81,'Athlete Registration Page'!$A$2:$D$500,4,FALSE)),"",IF(VLOOKUP(N81,'Athlete Registration Page'!$A$2:$D$500,4,FALSE)=0,"",VLOOKUP(N81,'Athlete Registration Page'!$A$2:$D$500,4,FALSE))))</f>
        <v/>
      </c>
      <c r="M81" s="120" t="str">
        <f>IF(N81=0, "",IF(ISNA(VLOOKUP(N81,'Athlete Registration Page'!$A$2:$C$500,3,FALSE)),"",IF(VLOOKUP(N81,'Athlete Registration Page'!$A$2:$C$500,3,FALSE)=0,"",VLOOKUP(N81,'Athlete Registration Page'!$A$2:$C$500,3,FALSE))))</f>
        <v/>
      </c>
      <c r="N81" s="67"/>
      <c r="O81" s="66"/>
      <c r="Q81" s="14">
        <v>5</v>
      </c>
      <c r="R81" s="70"/>
      <c r="S81" s="120" t="str">
        <f>IF(V81=0, "",IF(ISNA(VLOOKUP(V81,'Athlete Registration Page'!$A$2:$C$500,2,FALSE)),"Not registered",IF(VLOOKUP(V81,'Athlete Registration Page'!$A$2:$C$500,2,FALSE)=0,"Not registered",VLOOKUP(V81,'Athlete Registration Page'!$A$2:$C$500,2,FALSE))))</f>
        <v/>
      </c>
      <c r="T81" s="120" t="str">
        <f>IF(V81=0, "",IF(ISNA(VLOOKUP(V81,'Athlete Registration Page'!$A$2:$D$500,4,FALSE)),"",IF(VLOOKUP(V81,'Athlete Registration Page'!$A$2:$D$500,4,FALSE)=0,"",VLOOKUP(V81,'Athlete Registration Page'!$A$2:$D$500,4,FALSE))))</f>
        <v/>
      </c>
      <c r="U81" s="120" t="str">
        <f>IF(V81=0, "",IF(ISNA(VLOOKUP(V81,'Athlete Registration Page'!$A$2:$C$500,3,FALSE)),"",IF(VLOOKUP(V81,'Athlete Registration Page'!$A$2:$C$500,3,FALSE)=0,"",VLOOKUP(V81,'Athlete Registration Page'!$A$2:$C$500,3,FALSE))))</f>
        <v/>
      </c>
      <c r="V81" s="158"/>
      <c r="W81" s="77"/>
    </row>
    <row r="82" spans="1:23" x14ac:dyDescent="0.2">
      <c r="A82" s="14">
        <v>6</v>
      </c>
      <c r="B82" s="15"/>
      <c r="C82" s="120" t="str">
        <f>IF(F82=0, "",IF(ISNA(VLOOKUP(F82,'Athlete Registration Page'!$A$2:$C$500,2,FALSE)),"Not registered",IF(VLOOKUP(F82,'Athlete Registration Page'!$A$2:$C$500,2,FALSE)=0,"Not registered",VLOOKUP(F82,'Athlete Registration Page'!$A$2:$C$500,2,FALSE))))</f>
        <v/>
      </c>
      <c r="D82" s="120" t="str">
        <f>IF(F82=0, "",IF(ISNA(VLOOKUP(F82,'Athlete Registration Page'!$A$2:$D$500,4,FALSE)),"",IF(VLOOKUP(F82,'Athlete Registration Page'!$A$2:$D$500,4,FALSE)=0,"",VLOOKUP(F82,'Athlete Registration Page'!$A$2:$D$500,4,FALSE))))</f>
        <v/>
      </c>
      <c r="E82" s="120" t="str">
        <f>IF(F82=0, "",IF(ISNA(VLOOKUP(F82,'Athlete Registration Page'!$A$2:$C$500,3,FALSE)),"",IF(VLOOKUP(F82,'Athlete Registration Page'!$A$2:$C$500,3,FALSE)=0,"",VLOOKUP(F82,'Athlete Registration Page'!$A$2:$C$500,3,FALSE))))</f>
        <v/>
      </c>
      <c r="F82" s="67"/>
      <c r="G82" s="66"/>
      <c r="I82" s="14">
        <v>6</v>
      </c>
      <c r="J82" s="15"/>
      <c r="K82" s="120" t="str">
        <f>IF(N82=0, "",IF(ISNA(VLOOKUP(N82,'Athlete Registration Page'!$A$2:$C$500,2,FALSE)),"Not registered",IF(VLOOKUP(N82,'Athlete Registration Page'!$A$2:$C$500,2,FALSE)=0,"Not registered",VLOOKUP(N82,'Athlete Registration Page'!$A$2:$C$500,2,FALSE))))</f>
        <v/>
      </c>
      <c r="L82" s="120" t="str">
        <f>IF(N82=0, "",IF(ISNA(VLOOKUP(N82,'Athlete Registration Page'!$A$2:$D$500,4,FALSE)),"",IF(VLOOKUP(N82,'Athlete Registration Page'!$A$2:$D$500,4,FALSE)=0,"",VLOOKUP(N82,'Athlete Registration Page'!$A$2:$D$500,4,FALSE))))</f>
        <v/>
      </c>
      <c r="M82" s="120" t="str">
        <f>IF(N82=0, "",IF(ISNA(VLOOKUP(N82,'Athlete Registration Page'!$A$2:$C$500,3,FALSE)),"",IF(VLOOKUP(N82,'Athlete Registration Page'!$A$2:$C$500,3,FALSE)=0,"",VLOOKUP(N82,'Athlete Registration Page'!$A$2:$C$500,3,FALSE))))</f>
        <v/>
      </c>
      <c r="N82" s="67"/>
      <c r="O82" s="66"/>
      <c r="Q82" s="14">
        <v>6</v>
      </c>
      <c r="R82" s="15"/>
      <c r="S82" s="120" t="str">
        <f>IF(V82=0, "",IF(ISNA(VLOOKUP(V82,'Athlete Registration Page'!$A$2:$C$500,2,FALSE)),"Not registered",IF(VLOOKUP(V82,'Athlete Registration Page'!$A$2:$C$500,2,FALSE)=0,"Not registered",VLOOKUP(V82,'Athlete Registration Page'!$A$2:$C$500,2,FALSE))))</f>
        <v/>
      </c>
      <c r="T82" s="120" t="str">
        <f>IF(V82=0, "",IF(ISNA(VLOOKUP(V82,'Athlete Registration Page'!$A$2:$D$500,4,FALSE)),"",IF(VLOOKUP(V82,'Athlete Registration Page'!$A$2:$D$500,4,FALSE)=0,"",VLOOKUP(V82,'Athlete Registration Page'!$A$2:$D$500,4,FALSE))))</f>
        <v/>
      </c>
      <c r="U82" s="120" t="str">
        <f>IF(V82=0, "",IF(ISNA(VLOOKUP(V82,'Athlete Registration Page'!$A$2:$C$500,3,FALSE)),"",IF(VLOOKUP(V82,'Athlete Registration Page'!$A$2:$C$500,3,FALSE)=0,"",VLOOKUP(V82,'Athlete Registration Page'!$A$2:$C$500,3,FALSE))))</f>
        <v/>
      </c>
      <c r="V82" s="158"/>
      <c r="W82" s="77"/>
    </row>
    <row r="83" spans="1:23" x14ac:dyDescent="0.2">
      <c r="A83" s="14">
        <v>7</v>
      </c>
      <c r="B83" s="15"/>
      <c r="C83" s="120" t="str">
        <f>IF(F83=0, "",IF(ISNA(VLOOKUP(F83,'Athlete Registration Page'!$A$2:$C$500,2,FALSE)),"Not registered",IF(VLOOKUP(F83,'Athlete Registration Page'!$A$2:$C$500,2,FALSE)=0,"Not registered",VLOOKUP(F83,'Athlete Registration Page'!$A$2:$C$500,2,FALSE))))</f>
        <v/>
      </c>
      <c r="D83" s="120" t="str">
        <f>IF(F83=0, "",IF(ISNA(VLOOKUP(F83,'Athlete Registration Page'!$A$2:$D$500,4,FALSE)),"",IF(VLOOKUP(F83,'Athlete Registration Page'!$A$2:$D$500,4,FALSE)=0,"",VLOOKUP(F83,'Athlete Registration Page'!$A$2:$D$500,4,FALSE))))</f>
        <v/>
      </c>
      <c r="E83" s="120" t="str">
        <f>IF(F83=0, "",IF(ISNA(VLOOKUP(F83,'Athlete Registration Page'!$A$2:$C$500,3,FALSE)),"",IF(VLOOKUP(F83,'Athlete Registration Page'!$A$2:$C$500,3,FALSE)=0,"",VLOOKUP(F83,'Athlete Registration Page'!$A$2:$C$500,3,FALSE))))</f>
        <v/>
      </c>
      <c r="F83" s="67"/>
      <c r="G83" s="66"/>
      <c r="I83" s="14">
        <v>7</v>
      </c>
      <c r="J83" s="15"/>
      <c r="K83" s="120" t="str">
        <f>IF(N83=0, "",IF(ISNA(VLOOKUP(N83,'Athlete Registration Page'!$A$2:$C$500,2,FALSE)),"Not registered",IF(VLOOKUP(N83,'Athlete Registration Page'!$A$2:$C$500,2,FALSE)=0,"Not registered",VLOOKUP(N83,'Athlete Registration Page'!$A$2:$C$500,2,FALSE))))</f>
        <v/>
      </c>
      <c r="L83" s="120" t="str">
        <f>IF(N83=0, "",IF(ISNA(VLOOKUP(N83,'Athlete Registration Page'!$A$2:$D$500,4,FALSE)),"",IF(VLOOKUP(N83,'Athlete Registration Page'!$A$2:$D$500,4,FALSE)=0,"",VLOOKUP(N83,'Athlete Registration Page'!$A$2:$D$500,4,FALSE))))</f>
        <v/>
      </c>
      <c r="M83" s="120" t="str">
        <f>IF(N83=0, "",IF(ISNA(VLOOKUP(N83,'Athlete Registration Page'!$A$2:$C$500,3,FALSE)),"",IF(VLOOKUP(N83,'Athlete Registration Page'!$A$2:$C$500,3,FALSE)=0,"",VLOOKUP(N83,'Athlete Registration Page'!$A$2:$C$500,3,FALSE))))</f>
        <v/>
      </c>
      <c r="N83" s="67"/>
      <c r="O83" s="66"/>
      <c r="Q83" s="14">
        <v>7</v>
      </c>
      <c r="R83" s="15"/>
      <c r="S83" s="120" t="str">
        <f>IF(V83=0, "",IF(ISNA(VLOOKUP(V83,'Athlete Registration Page'!$A$2:$C$500,2,FALSE)),"Not registered",IF(VLOOKUP(V83,'Athlete Registration Page'!$A$2:$C$500,2,FALSE)=0,"Not registered",VLOOKUP(V83,'Athlete Registration Page'!$A$2:$C$500,2,FALSE))))</f>
        <v/>
      </c>
      <c r="T83" s="120" t="str">
        <f>IF(V83=0, "",IF(ISNA(VLOOKUP(V83,'Athlete Registration Page'!$A$2:$D$500,4,FALSE)),"",IF(VLOOKUP(V83,'Athlete Registration Page'!$A$2:$D$500,4,FALSE)=0,"",VLOOKUP(V83,'Athlete Registration Page'!$A$2:$D$500,4,FALSE))))</f>
        <v/>
      </c>
      <c r="U83" s="120" t="str">
        <f>IF(V83=0, "",IF(ISNA(VLOOKUP(V83,'Athlete Registration Page'!$A$2:$C$500,3,FALSE)),"",IF(VLOOKUP(V83,'Athlete Registration Page'!$A$2:$C$500,3,FALSE)=0,"",VLOOKUP(V83,'Athlete Registration Page'!$A$2:$C$500,3,FALSE))))</f>
        <v/>
      </c>
      <c r="V83" s="67"/>
      <c r="W83" s="66"/>
    </row>
    <row r="84" spans="1:23" x14ac:dyDescent="0.2">
      <c r="A84" s="14">
        <v>8</v>
      </c>
      <c r="B84" s="15"/>
      <c r="C84" s="120" t="str">
        <f>IF(F84=0, "",IF(ISNA(VLOOKUP(F84,'Athlete Registration Page'!$A$2:$C$500,2,FALSE)),"Not registered",IF(VLOOKUP(F84,'Athlete Registration Page'!$A$2:$C$500,2,FALSE)=0,"Not registered",VLOOKUP(F84,'Athlete Registration Page'!$A$2:$C$500,2,FALSE))))</f>
        <v/>
      </c>
      <c r="D84" s="120" t="str">
        <f>IF(F84=0, "",IF(ISNA(VLOOKUP(F84,'Athlete Registration Page'!$A$2:$D$500,4,FALSE)),"",IF(VLOOKUP(F84,'Athlete Registration Page'!$A$2:$D$500,4,FALSE)=0,"",VLOOKUP(F84,'Athlete Registration Page'!$A$2:$D$500,4,FALSE))))</f>
        <v/>
      </c>
      <c r="E84" s="120" t="str">
        <f>IF(F84=0, "",IF(ISNA(VLOOKUP(F84,'Athlete Registration Page'!$A$2:$C$500,3,FALSE)),"",IF(VLOOKUP(F84,'Athlete Registration Page'!$A$2:$C$500,3,FALSE)=0,"",VLOOKUP(F84,'Athlete Registration Page'!$A$2:$C$500,3,FALSE))))</f>
        <v/>
      </c>
      <c r="F84" s="16"/>
      <c r="G84" s="66"/>
      <c r="I84" s="14">
        <v>8</v>
      </c>
      <c r="J84" s="15"/>
      <c r="K84" s="120" t="str">
        <f>IF(N84=0, "",IF(ISNA(VLOOKUP(N84,'Athlete Registration Page'!$A$2:$C$500,2,FALSE)),"Not registered",IF(VLOOKUP(N84,'Athlete Registration Page'!$A$2:$C$500,2,FALSE)=0,"Not registered",VLOOKUP(N84,'Athlete Registration Page'!$A$2:$C$500,2,FALSE))))</f>
        <v/>
      </c>
      <c r="L84" s="120" t="str">
        <f>IF(N84=0, "",IF(ISNA(VLOOKUP(N84,'Athlete Registration Page'!$A$2:$D$500,4,FALSE)),"",IF(VLOOKUP(N84,'Athlete Registration Page'!$A$2:$D$500,4,FALSE)=0,"",VLOOKUP(N84,'Athlete Registration Page'!$A$2:$D$500,4,FALSE))))</f>
        <v/>
      </c>
      <c r="M84" s="120" t="str">
        <f>IF(N84=0, "",IF(ISNA(VLOOKUP(N84,'Athlete Registration Page'!$A$2:$C$500,3,FALSE)),"",IF(VLOOKUP(N84,'Athlete Registration Page'!$A$2:$C$500,3,FALSE)=0,"",VLOOKUP(N84,'Athlete Registration Page'!$A$2:$C$500,3,FALSE))))</f>
        <v/>
      </c>
      <c r="N84" s="16"/>
      <c r="O84" s="66"/>
      <c r="Q84" s="14">
        <v>8</v>
      </c>
      <c r="R84" s="15"/>
      <c r="S84" s="120" t="str">
        <f>IF(V84=0, "",IF(ISNA(VLOOKUP(V84,'Athlete Registration Page'!$A$2:$C$500,2,FALSE)),"Not registered",IF(VLOOKUP(V84,'Athlete Registration Page'!$A$2:$C$500,2,FALSE)=0,"Not registered",VLOOKUP(V84,'Athlete Registration Page'!$A$2:$C$500,2,FALSE))))</f>
        <v/>
      </c>
      <c r="T84" s="120" t="str">
        <f>IF(V84=0, "",IF(ISNA(VLOOKUP(V84,'Athlete Registration Page'!$A$2:$D$500,4,FALSE)),"",IF(VLOOKUP(V84,'Athlete Registration Page'!$A$2:$D$500,4,FALSE)=0,"",VLOOKUP(V84,'Athlete Registration Page'!$A$2:$D$500,4,FALSE))))</f>
        <v/>
      </c>
      <c r="U84" s="120" t="str">
        <f>IF(V84=0, "",IF(ISNA(VLOOKUP(V84,'Athlete Registration Page'!$A$2:$C$500,3,FALSE)),"",IF(VLOOKUP(V84,'Athlete Registration Page'!$A$2:$C$500,3,FALSE)=0,"",VLOOKUP(V84,'Athlete Registration Page'!$A$2:$C$500,3,FALSE))))</f>
        <v/>
      </c>
      <c r="V84" s="16"/>
      <c r="W84" s="66"/>
    </row>
    <row r="85" spans="1:23" x14ac:dyDescent="0.2">
      <c r="A85" s="14">
        <v>9</v>
      </c>
      <c r="B85" s="15"/>
      <c r="C85" s="120" t="str">
        <f>IF(F85=0, "",IF(ISNA(VLOOKUP(F85,'Athlete Registration Page'!$A$2:$C$500,2,FALSE)),"Not registered",IF(VLOOKUP(F85,'Athlete Registration Page'!$A$2:$C$500,2,FALSE)=0,"Not registered",VLOOKUP(F85,'Athlete Registration Page'!$A$2:$C$500,2,FALSE))))</f>
        <v/>
      </c>
      <c r="D85" s="120" t="str">
        <f>IF(F85=0, "",IF(ISNA(VLOOKUP(F85,'Athlete Registration Page'!$A$2:$D$500,4,FALSE)),"",IF(VLOOKUP(F85,'Athlete Registration Page'!$A$2:$D$500,4,FALSE)=0,"",VLOOKUP(F85,'Athlete Registration Page'!$A$2:$D$500,4,FALSE))))</f>
        <v/>
      </c>
      <c r="E85" s="120" t="str">
        <f>IF(F85=0, "",IF(ISNA(VLOOKUP(F85,'Athlete Registration Page'!$A$2:$C$500,3,FALSE)),"",IF(VLOOKUP(F85,'Athlete Registration Page'!$A$2:$C$500,3,FALSE)=0,"",VLOOKUP(F85,'Athlete Registration Page'!$A$2:$C$500,3,FALSE))))</f>
        <v/>
      </c>
      <c r="F85" s="16"/>
      <c r="G85" s="66"/>
      <c r="I85" s="14">
        <v>9</v>
      </c>
      <c r="J85" s="15"/>
      <c r="K85" s="120" t="str">
        <f>IF(N85=0, "",IF(ISNA(VLOOKUP(N85,'Athlete Registration Page'!$A$2:$C$500,2,FALSE)),"Not registered",IF(VLOOKUP(N85,'Athlete Registration Page'!$A$2:$C$500,2,FALSE)=0,"Not registered",VLOOKUP(N85,'Athlete Registration Page'!$A$2:$C$500,2,FALSE))))</f>
        <v/>
      </c>
      <c r="L85" s="120" t="str">
        <f>IF(N85=0, "",IF(ISNA(VLOOKUP(N85,'Athlete Registration Page'!$A$2:$D$500,4,FALSE)),"",IF(VLOOKUP(N85,'Athlete Registration Page'!$A$2:$D$500,4,FALSE)=0,"",VLOOKUP(N85,'Athlete Registration Page'!$A$2:$D$500,4,FALSE))))</f>
        <v/>
      </c>
      <c r="M85" s="120" t="str">
        <f>IF(N85=0, "",IF(ISNA(VLOOKUP(N85,'Athlete Registration Page'!$A$2:$C$500,3,FALSE)),"",IF(VLOOKUP(N85,'Athlete Registration Page'!$A$2:$C$500,3,FALSE)=0,"",VLOOKUP(N85,'Athlete Registration Page'!$A$2:$C$500,3,FALSE))))</f>
        <v/>
      </c>
      <c r="N85" s="16"/>
      <c r="O85" s="66"/>
      <c r="Q85" s="14">
        <v>9</v>
      </c>
      <c r="R85" s="15"/>
      <c r="S85" s="120" t="str">
        <f>IF(V85=0, "",IF(ISNA(VLOOKUP(V85,'Athlete Registration Page'!$A$2:$C$500,2,FALSE)),"Not registered",IF(VLOOKUP(V85,'Athlete Registration Page'!$A$2:$C$500,2,FALSE)=0,"Not registered",VLOOKUP(V85,'Athlete Registration Page'!$A$2:$C$500,2,FALSE))))</f>
        <v/>
      </c>
      <c r="T85" s="120" t="str">
        <f>IF(V85=0, "",IF(ISNA(VLOOKUP(V85,'Athlete Registration Page'!$A$2:$D$500,4,FALSE)),"",IF(VLOOKUP(V85,'Athlete Registration Page'!$A$2:$D$500,4,FALSE)=0,"",VLOOKUP(V85,'Athlete Registration Page'!$A$2:$D$500,4,FALSE))))</f>
        <v/>
      </c>
      <c r="U85" s="120" t="str">
        <f>IF(V85=0, "",IF(ISNA(VLOOKUP(V85,'Athlete Registration Page'!$A$2:$C$500,3,FALSE)),"",IF(VLOOKUP(V85,'Athlete Registration Page'!$A$2:$C$500,3,FALSE)=0,"",VLOOKUP(V85,'Athlete Registration Page'!$A$2:$C$500,3,FALSE))))</f>
        <v/>
      </c>
      <c r="V85" s="16"/>
      <c r="W85" s="66"/>
    </row>
    <row r="86" spans="1:23" ht="13.5" thickBot="1" x14ac:dyDescent="0.25">
      <c r="A86" s="18">
        <v>10</v>
      </c>
      <c r="B86" s="73"/>
      <c r="C86" s="121" t="str">
        <f>IF(F86=0, "",IF(ISNA(VLOOKUP(F86,'Athlete Registration Page'!$A$2:$C$500,2,FALSE)),"Not registered",IF(VLOOKUP(F86,'Athlete Registration Page'!$A$2:$C$500,2,FALSE)=0,"Not registered",VLOOKUP(F86,'Athlete Registration Page'!$A$2:$C$500,2,FALSE))))</f>
        <v/>
      </c>
      <c r="D86" s="121" t="str">
        <f>IF(F86=0, "",IF(ISNA(VLOOKUP(F86,'Athlete Registration Page'!$A$2:$D$500,4,FALSE)),"",IF(VLOOKUP(F86,'Athlete Registration Page'!$A$2:$D$500,4,FALSE)=0,"",VLOOKUP(F86,'Athlete Registration Page'!$A$2:$D$500,4,FALSE))))</f>
        <v/>
      </c>
      <c r="E86" s="121" t="str">
        <f>IF(F86=0, "",IF(ISNA(VLOOKUP(F86,'Athlete Registration Page'!$A$2:$C$500,3,FALSE)),"",IF(VLOOKUP(F86,'Athlete Registration Page'!$A$2:$C$500,3,FALSE)=0,"",VLOOKUP(F86,'Athlete Registration Page'!$A$2:$C$500,3,FALSE))))</f>
        <v/>
      </c>
      <c r="F86" s="20"/>
      <c r="G86" s="74"/>
      <c r="I86" s="18">
        <v>10</v>
      </c>
      <c r="J86" s="73"/>
      <c r="K86" s="121" t="str">
        <f>IF(N86=0, "",IF(ISNA(VLOOKUP(N86,'Athlete Registration Page'!$A$2:$C$500,2,FALSE)),"Not registered",IF(VLOOKUP(N86,'Athlete Registration Page'!$A$2:$C$500,2,FALSE)=0,"Not registered",VLOOKUP(N86,'Athlete Registration Page'!$A$2:$C$500,2,FALSE))))</f>
        <v/>
      </c>
      <c r="L86" s="121" t="str">
        <f>IF(N86=0, "",IF(ISNA(VLOOKUP(N86,'Athlete Registration Page'!$A$2:$D$500,4,FALSE)),"",IF(VLOOKUP(N86,'Athlete Registration Page'!$A$2:$D$500,4,FALSE)=0,"",VLOOKUP(N86,'Athlete Registration Page'!$A$2:$D$500,4,FALSE))))</f>
        <v/>
      </c>
      <c r="M86" s="121" t="str">
        <f>IF(N86=0, "",IF(ISNA(VLOOKUP(N86,'Athlete Registration Page'!$A$2:$C$500,3,FALSE)),"",IF(VLOOKUP(N86,'Athlete Registration Page'!$A$2:$C$500,3,FALSE)=0,"",VLOOKUP(N86,'Athlete Registration Page'!$A$2:$C$500,3,FALSE))))</f>
        <v/>
      </c>
      <c r="N86" s="20"/>
      <c r="O86" s="74"/>
      <c r="Q86" s="18">
        <v>10</v>
      </c>
      <c r="R86" s="73"/>
      <c r="S86" s="121" t="str">
        <f>IF(V86=0, "",IF(ISNA(VLOOKUP(V86,'Athlete Registration Page'!$A$2:$C$500,2,FALSE)),"Not registered",IF(VLOOKUP(V86,'Athlete Registration Page'!$A$2:$C$500,2,FALSE)=0,"Not registered",VLOOKUP(V86,'Athlete Registration Page'!$A$2:$C$500,2,FALSE))))</f>
        <v/>
      </c>
      <c r="T86" s="121" t="str">
        <f>IF(V86=0, "",IF(ISNA(VLOOKUP(V86,'Athlete Registration Page'!$A$2:$D$500,4,FALSE)),"",IF(VLOOKUP(V86,'Athlete Registration Page'!$A$2:$D$500,4,FALSE)=0,"",VLOOKUP(V86,'Athlete Registration Page'!$A$2:$D$500,4,FALSE))))</f>
        <v/>
      </c>
      <c r="U86" s="121" t="str">
        <f>IF(V86=0, "",IF(ISNA(VLOOKUP(V86,'Athlete Registration Page'!$A$2:$C$500,3,FALSE)),"",IF(VLOOKUP(V86,'Athlete Registration Page'!$A$2:$C$500,3,FALSE)=0,"",VLOOKUP(V86,'Athlete Registration Page'!$A$2:$C$500,3,FALSE))))</f>
        <v/>
      </c>
      <c r="V86" s="20"/>
      <c r="W86" s="74"/>
    </row>
    <row r="87" spans="1:23" ht="13.5" thickBot="1" x14ac:dyDescent="0.25"/>
    <row r="88" spans="1:23" ht="13.5" thickBot="1" x14ac:dyDescent="0.25">
      <c r="A88" s="4" t="s">
        <v>16</v>
      </c>
      <c r="B88" s="5" t="s">
        <v>132</v>
      </c>
      <c r="C88" s="6" t="s">
        <v>12</v>
      </c>
      <c r="D88" s="6" t="s">
        <v>24</v>
      </c>
      <c r="E88" s="7" t="s">
        <v>13</v>
      </c>
      <c r="F88" s="8" t="s">
        <v>14</v>
      </c>
      <c r="G88" s="9" t="s">
        <v>17</v>
      </c>
      <c r="I88" s="4" t="s">
        <v>16</v>
      </c>
      <c r="J88" s="5" t="s">
        <v>133</v>
      </c>
      <c r="K88" s="6" t="s">
        <v>12</v>
      </c>
      <c r="L88" s="6" t="s">
        <v>24</v>
      </c>
      <c r="M88" s="7" t="s">
        <v>13</v>
      </c>
      <c r="N88" s="8" t="s">
        <v>14</v>
      </c>
      <c r="O88" s="9" t="s">
        <v>17</v>
      </c>
      <c r="Q88" s="4" t="s">
        <v>16</v>
      </c>
      <c r="R88" s="5" t="s">
        <v>134</v>
      </c>
      <c r="S88" s="6" t="s">
        <v>12</v>
      </c>
      <c r="T88" s="6" t="s">
        <v>24</v>
      </c>
      <c r="U88" s="7" t="s">
        <v>13</v>
      </c>
      <c r="V88" s="8" t="s">
        <v>14</v>
      </c>
      <c r="W88" s="9" t="s">
        <v>17</v>
      </c>
    </row>
    <row r="89" spans="1:23" x14ac:dyDescent="0.2">
      <c r="A89" s="10">
        <v>1</v>
      </c>
      <c r="B89" s="11"/>
      <c r="C89" s="22" t="str">
        <f>IF(F89=0, "",IF(ISNA(VLOOKUP(F89,'Athlete Registration Page'!$A$2:$C$500,2,FALSE)),"Not registered",IF(VLOOKUP(F89,'Athlete Registration Page'!$A$2:$C$500,2,FALSE)=0,"Not registered",VLOOKUP(F89,'Athlete Registration Page'!$A$2:$C$500,2,FALSE))))</f>
        <v/>
      </c>
      <c r="D89" s="22" t="str">
        <f>IF(F89=0, "",IF(ISNA(VLOOKUP(F89,'Athlete Registration Page'!$A$2:$D$500,4,FALSE)),"",IF(VLOOKUP(F89,'Athlete Registration Page'!$A$2:$D$500,4,FALSE)=0,"",VLOOKUP(F89,'Athlete Registration Page'!$A$2:$D$500,4,FALSE))))</f>
        <v/>
      </c>
      <c r="E89" s="22" t="str">
        <f>IF(F89=0, "",IF(ISNA(VLOOKUP(F89,'Athlete Registration Page'!$A$2:$C$500,3,FALSE)),"",IF(VLOOKUP(F89,'Athlete Registration Page'!$A$2:$C$500,3,FALSE)=0,"",VLOOKUP(F89,'Athlete Registration Page'!$A$2:$C$500,3,FALSE))))</f>
        <v/>
      </c>
      <c r="F89" s="65"/>
      <c r="G89" s="64"/>
      <c r="I89" s="10">
        <v>1</v>
      </c>
      <c r="J89" s="11"/>
      <c r="K89" s="22" t="str">
        <f>IF(N89=0, "",IF(ISNA(VLOOKUP(N89,'Athlete Registration Page'!$A$2:$C$500,2,FALSE)),"Not registered",IF(VLOOKUP(N89,'Athlete Registration Page'!$A$2:$C$500,2,FALSE)=0,"Not registered",VLOOKUP(N89,'Athlete Registration Page'!$A$2:$C$500,2,FALSE))))</f>
        <v/>
      </c>
      <c r="L89" s="22" t="str">
        <f>IF(N89=0, "",IF(ISNA(VLOOKUP(N89,'Athlete Registration Page'!$A$2:$D$500,4,FALSE)),"",IF(VLOOKUP(N89,'Athlete Registration Page'!$A$2:$D$500,4,FALSE)=0,"",VLOOKUP(N89,'Athlete Registration Page'!$A$2:$D$500,4,FALSE))))</f>
        <v/>
      </c>
      <c r="M89" s="22" t="str">
        <f>IF(N89=0, "",IF(ISNA(VLOOKUP(N89,'Athlete Registration Page'!$A$2:$C$500,3,FALSE)),"",IF(VLOOKUP(N89,'Athlete Registration Page'!$A$2:$C$500,3,FALSE)=0,"",VLOOKUP(N89,'Athlete Registration Page'!$A$2:$C$500,3,FALSE))))</f>
        <v/>
      </c>
      <c r="N89" s="65"/>
      <c r="O89" s="64"/>
      <c r="Q89" s="10">
        <v>1</v>
      </c>
      <c r="R89" s="11"/>
      <c r="S89" s="22" t="str">
        <f>IF(V89=0, "",IF(ISNA(VLOOKUP(V89,'Athlete Registration Page'!$A$2:$C$500,2,FALSE)),"Not registered",IF(VLOOKUP(V89,'Athlete Registration Page'!$A$2:$C$500,2,FALSE)=0,"Not registered",VLOOKUP(V89,'Athlete Registration Page'!$A$2:$C$500,2,FALSE))))</f>
        <v>Nathaniel Willmore</v>
      </c>
      <c r="T89" s="22" t="str">
        <f>IF(V89=0, "",IF(ISNA(VLOOKUP(V89,'Athlete Registration Page'!$A$2:$D$500,4,FALSE)),"",IF(VLOOKUP(V89,'Athlete Registration Page'!$A$2:$D$500,4,FALSE)=0,"",VLOOKUP(V89,'Athlete Registration Page'!$A$2:$D$500,4,FALSE))))</f>
        <v>U20M</v>
      </c>
      <c r="U89" s="22" t="str">
        <f>IF(V89=0, "",IF(ISNA(VLOOKUP(V89,'Athlete Registration Page'!$A$2:$C$500,3,FALSE)),"",IF(VLOOKUP(V89,'Athlete Registration Page'!$A$2:$C$500,3,FALSE)=0,"",VLOOKUP(V89,'Athlete Registration Page'!$A$2:$C$500,3,FALSE))))</f>
        <v>Poole R</v>
      </c>
      <c r="V89" s="158">
        <v>21</v>
      </c>
      <c r="W89" s="66">
        <v>10.53</v>
      </c>
    </row>
    <row r="90" spans="1:23" x14ac:dyDescent="0.2">
      <c r="A90" s="14">
        <v>2</v>
      </c>
      <c r="B90" s="15"/>
      <c r="C90" s="45" t="str">
        <f>IF(F90=0, "",IF(ISNA(VLOOKUP(F90,'Athlete Registration Page'!$A$2:$C$500,2,FALSE)),"Not registered",IF(VLOOKUP(F90,'Athlete Registration Page'!$A$2:$C$500,2,FALSE)=0,"Not registered",VLOOKUP(F90,'Athlete Registration Page'!$A$2:$C$500,2,FALSE))))</f>
        <v/>
      </c>
      <c r="D90" s="120" t="str">
        <f>IF(F90=0, "",IF(ISNA(VLOOKUP(F90,'Athlete Registration Page'!$A$2:$D$500,4,FALSE)),"",IF(VLOOKUP(F90,'Athlete Registration Page'!$A$2:$D$500,4,FALSE)=0,"",VLOOKUP(F90,'Athlete Registration Page'!$A$2:$D$500,4,FALSE))))</f>
        <v/>
      </c>
      <c r="E90" s="45" t="str">
        <f>IF(F90=0, "",IF(ISNA(VLOOKUP(F90,'Athlete Registration Page'!$A$2:$C$500,3,FALSE)),"",IF(VLOOKUP(F90,'Athlete Registration Page'!$A$2:$C$500,3,FALSE)=0,"",VLOOKUP(F90,'Athlete Registration Page'!$A$2:$C$500,3,FALSE))))</f>
        <v/>
      </c>
      <c r="F90" s="67"/>
      <c r="G90" s="66"/>
      <c r="I90" s="14">
        <v>2</v>
      </c>
      <c r="J90" s="15"/>
      <c r="K90" s="45" t="str">
        <f>IF(N90=0, "",IF(ISNA(VLOOKUP(N90,'Athlete Registration Page'!$A$2:$C$500,2,FALSE)),"Not registered",IF(VLOOKUP(N90,'Athlete Registration Page'!$A$2:$C$500,2,FALSE)=0,"Not registered",VLOOKUP(N90,'Athlete Registration Page'!$A$2:$C$500,2,FALSE))))</f>
        <v/>
      </c>
      <c r="L90" s="120" t="str">
        <f>IF(N90=0, "",IF(ISNA(VLOOKUP(N90,'Athlete Registration Page'!$A$2:$D$500,4,FALSE)),"",IF(VLOOKUP(N90,'Athlete Registration Page'!$A$2:$D$500,4,FALSE)=0,"",VLOOKUP(N90,'Athlete Registration Page'!$A$2:$D$500,4,FALSE))))</f>
        <v/>
      </c>
      <c r="M90" s="45" t="str">
        <f>IF(N90=0, "",IF(ISNA(VLOOKUP(N90,'Athlete Registration Page'!$A$2:$C$500,3,FALSE)),"",IF(VLOOKUP(N90,'Athlete Registration Page'!$A$2:$C$500,3,FALSE)=0,"",VLOOKUP(N90,'Athlete Registration Page'!$A$2:$C$500,3,FALSE))))</f>
        <v/>
      </c>
      <c r="N90" s="67"/>
      <c r="O90" s="66"/>
      <c r="Q90" s="14">
        <v>2</v>
      </c>
      <c r="R90" s="15"/>
      <c r="S90" s="45" t="str">
        <f>IF(V90=0, "",IF(ISNA(VLOOKUP(V90,'Athlete Registration Page'!$A$2:$C$500,2,FALSE)),"Not registered",IF(VLOOKUP(V90,'Athlete Registration Page'!$A$2:$C$500,2,FALSE)=0,"Not registered",VLOOKUP(V90,'Athlete Registration Page'!$A$2:$C$500,2,FALSE))))</f>
        <v/>
      </c>
      <c r="T90" s="120" t="str">
        <f>IF(V90=0, "",IF(ISNA(VLOOKUP(V90,'Athlete Registration Page'!$A$2:$D$500,4,FALSE)),"",IF(VLOOKUP(V90,'Athlete Registration Page'!$A$2:$D$500,4,FALSE)=0,"",VLOOKUP(V90,'Athlete Registration Page'!$A$2:$D$500,4,FALSE))))</f>
        <v/>
      </c>
      <c r="U90" s="45" t="str">
        <f>IF(V90=0, "",IF(ISNA(VLOOKUP(V90,'Athlete Registration Page'!$A$2:$C$500,3,FALSE)),"",IF(VLOOKUP(V90,'Athlete Registration Page'!$A$2:$C$500,3,FALSE)=0,"",VLOOKUP(V90,'Athlete Registration Page'!$A$2:$C$500,3,FALSE))))</f>
        <v/>
      </c>
      <c r="V90" s="67"/>
      <c r="W90" s="66"/>
    </row>
    <row r="91" spans="1:23" x14ac:dyDescent="0.2">
      <c r="A91" s="14">
        <v>3</v>
      </c>
      <c r="B91" s="15"/>
      <c r="C91" s="45" t="str">
        <f>IF(F91=0, "",IF(ISNA(VLOOKUP(F91,'Athlete Registration Page'!$A$2:$C$500,2,FALSE)),"Not registered",IF(VLOOKUP(F91,'Athlete Registration Page'!$A$2:$C$500,2,FALSE)=0,"Not registered",VLOOKUP(F91,'Athlete Registration Page'!$A$2:$C$500,2,FALSE))))</f>
        <v/>
      </c>
      <c r="D91" s="120" t="str">
        <f>IF(F91=0, "",IF(ISNA(VLOOKUP(F91,'Athlete Registration Page'!$A$2:$D$500,4,FALSE)),"",IF(VLOOKUP(F91,'Athlete Registration Page'!$A$2:$D$500,4,FALSE)=0,"",VLOOKUP(F91,'Athlete Registration Page'!$A$2:$D$500,4,FALSE))))</f>
        <v/>
      </c>
      <c r="E91" s="45" t="str">
        <f>IF(F91=0, "",IF(ISNA(VLOOKUP(F91,'Athlete Registration Page'!$A$2:$C$500,3,FALSE)),"",IF(VLOOKUP(F91,'Athlete Registration Page'!$A$2:$C$500,3,FALSE)=0,"",VLOOKUP(F91,'Athlete Registration Page'!$A$2:$C$500,3,FALSE))))</f>
        <v/>
      </c>
      <c r="F91" s="65"/>
      <c r="G91" s="64"/>
      <c r="I91" s="14">
        <v>3</v>
      </c>
      <c r="J91" s="15"/>
      <c r="K91" s="45" t="str">
        <f>IF(N91=0, "",IF(ISNA(VLOOKUP(N91,'Athlete Registration Page'!$A$2:$C$500,2,FALSE)),"Not registered",IF(VLOOKUP(N91,'Athlete Registration Page'!$A$2:$C$500,2,FALSE)=0,"Not registered",VLOOKUP(N91,'Athlete Registration Page'!$A$2:$C$500,2,FALSE))))</f>
        <v/>
      </c>
      <c r="L91" s="120" t="str">
        <f>IF(N91=0, "",IF(ISNA(VLOOKUP(N91,'Athlete Registration Page'!$A$2:$D$500,4,FALSE)),"",IF(VLOOKUP(N91,'Athlete Registration Page'!$A$2:$D$500,4,FALSE)=0,"",VLOOKUP(N91,'Athlete Registration Page'!$A$2:$D$500,4,FALSE))))</f>
        <v/>
      </c>
      <c r="M91" s="45" t="str">
        <f>IF(N91=0, "",IF(ISNA(VLOOKUP(N91,'Athlete Registration Page'!$A$2:$C$500,3,FALSE)),"",IF(VLOOKUP(N91,'Athlete Registration Page'!$A$2:$C$500,3,FALSE)=0,"",VLOOKUP(N91,'Athlete Registration Page'!$A$2:$C$500,3,FALSE))))</f>
        <v/>
      </c>
      <c r="N91" s="67"/>
      <c r="O91" s="66"/>
      <c r="Q91" s="14">
        <v>3</v>
      </c>
      <c r="R91" s="15"/>
      <c r="S91" s="45" t="str">
        <f>IF(V91=0, "",IF(ISNA(VLOOKUP(V91,'Athlete Registration Page'!$A$2:$C$500,2,FALSE)),"Not registered",IF(VLOOKUP(V91,'Athlete Registration Page'!$A$2:$C$500,2,FALSE)=0,"Not registered",VLOOKUP(V91,'Athlete Registration Page'!$A$2:$C$500,2,FALSE))))</f>
        <v/>
      </c>
      <c r="T91" s="120" t="str">
        <f>IF(V91=0, "",IF(ISNA(VLOOKUP(V91,'Athlete Registration Page'!$A$2:$D$500,4,FALSE)),"",IF(VLOOKUP(V91,'Athlete Registration Page'!$A$2:$D$500,4,FALSE)=0,"",VLOOKUP(V91,'Athlete Registration Page'!$A$2:$D$500,4,FALSE))))</f>
        <v/>
      </c>
      <c r="U91" s="45" t="str">
        <f>IF(V91=0, "",IF(ISNA(VLOOKUP(V91,'Athlete Registration Page'!$A$2:$C$500,3,FALSE)),"",IF(VLOOKUP(V91,'Athlete Registration Page'!$A$2:$C$500,3,FALSE)=0,"",VLOOKUP(V91,'Athlete Registration Page'!$A$2:$C$500,3,FALSE))))</f>
        <v/>
      </c>
      <c r="V91" s="67"/>
      <c r="W91" s="66"/>
    </row>
    <row r="92" spans="1:23" x14ac:dyDescent="0.2">
      <c r="A92" s="14">
        <v>4</v>
      </c>
      <c r="B92" s="69"/>
      <c r="C92" s="45" t="str">
        <f>IF(F92=0, "",IF(ISNA(VLOOKUP(F92,'Athlete Registration Page'!$A$2:$C$500,2,FALSE)),"Not registered",IF(VLOOKUP(F92,'Athlete Registration Page'!$A$2:$C$500,2,FALSE)=0,"Not registered",VLOOKUP(F92,'Athlete Registration Page'!$A$2:$C$500,2,FALSE))))</f>
        <v/>
      </c>
      <c r="D92" s="120" t="str">
        <f>IF(F92=0, "",IF(ISNA(VLOOKUP(F92,'Athlete Registration Page'!$A$2:$D$500,4,FALSE)),"",IF(VLOOKUP(F92,'Athlete Registration Page'!$A$2:$D$500,4,FALSE)=0,"",VLOOKUP(F92,'Athlete Registration Page'!$A$2:$D$500,4,FALSE))))</f>
        <v/>
      </c>
      <c r="E92" s="45" t="str">
        <f>IF(F92=0, "",IF(ISNA(VLOOKUP(F92,'Athlete Registration Page'!$A$2:$C$500,3,FALSE)),"",IF(VLOOKUP(F92,'Athlete Registration Page'!$A$2:$C$500,3,FALSE)=0,"",VLOOKUP(F92,'Athlete Registration Page'!$A$2:$C$500,3,FALSE))))</f>
        <v/>
      </c>
      <c r="F92" s="67"/>
      <c r="G92" s="66"/>
      <c r="I92" s="14">
        <v>4</v>
      </c>
      <c r="J92" s="69"/>
      <c r="K92" s="45" t="str">
        <f>IF(N92=0, "",IF(ISNA(VLOOKUP(N92,'Athlete Registration Page'!$A$2:$C$500,2,FALSE)),"Not registered",IF(VLOOKUP(N92,'Athlete Registration Page'!$A$2:$C$500,2,FALSE)=0,"Not registered",VLOOKUP(N92,'Athlete Registration Page'!$A$2:$C$500,2,FALSE))))</f>
        <v/>
      </c>
      <c r="L92" s="120" t="str">
        <f>IF(N92=0, "",IF(ISNA(VLOOKUP(N92,'Athlete Registration Page'!$A$2:$D$500,4,FALSE)),"",IF(VLOOKUP(N92,'Athlete Registration Page'!$A$2:$D$500,4,FALSE)=0,"",VLOOKUP(N92,'Athlete Registration Page'!$A$2:$D$500,4,FALSE))))</f>
        <v/>
      </c>
      <c r="M92" s="45" t="str">
        <f>IF(N92=0, "",IF(ISNA(VLOOKUP(N92,'Athlete Registration Page'!$A$2:$C$500,3,FALSE)),"",IF(VLOOKUP(N92,'Athlete Registration Page'!$A$2:$C$500,3,FALSE)=0,"",VLOOKUP(N92,'Athlete Registration Page'!$A$2:$C$500,3,FALSE))))</f>
        <v/>
      </c>
      <c r="N92" s="67"/>
      <c r="O92" s="66"/>
      <c r="Q92" s="14">
        <v>4</v>
      </c>
      <c r="R92" s="69"/>
      <c r="S92" s="45" t="str">
        <f>IF(V92=0, "",IF(ISNA(VLOOKUP(V92,'Athlete Registration Page'!$A$2:$C$500,2,FALSE)),"Not registered",IF(VLOOKUP(V92,'Athlete Registration Page'!$A$2:$C$500,2,FALSE)=0,"Not registered",VLOOKUP(V92,'Athlete Registration Page'!$A$2:$C$500,2,FALSE))))</f>
        <v/>
      </c>
      <c r="T92" s="120" t="str">
        <f>IF(V92=0, "",IF(ISNA(VLOOKUP(V92,'Athlete Registration Page'!$A$2:$D$500,4,FALSE)),"",IF(VLOOKUP(V92,'Athlete Registration Page'!$A$2:$D$500,4,FALSE)=0,"",VLOOKUP(V92,'Athlete Registration Page'!$A$2:$D$500,4,FALSE))))</f>
        <v/>
      </c>
      <c r="U92" s="45" t="str">
        <f>IF(V92=0, "",IF(ISNA(VLOOKUP(V92,'Athlete Registration Page'!$A$2:$C$500,3,FALSE)),"",IF(VLOOKUP(V92,'Athlete Registration Page'!$A$2:$C$500,3,FALSE)=0,"",VLOOKUP(V92,'Athlete Registration Page'!$A$2:$C$500,3,FALSE))))</f>
        <v/>
      </c>
      <c r="V92" s="67"/>
      <c r="W92" s="66"/>
    </row>
    <row r="93" spans="1:23" x14ac:dyDescent="0.2">
      <c r="A93" s="14">
        <v>5</v>
      </c>
      <c r="B93" s="70"/>
      <c r="C93" s="120" t="str">
        <f>IF(F93=0, "",IF(ISNA(VLOOKUP(F93,'Athlete Registration Page'!$A$2:$C$500,2,FALSE)),"Not registered",IF(VLOOKUP(F93,'Athlete Registration Page'!$A$2:$C$500,2,FALSE)=0,"Not registered",VLOOKUP(F93,'Athlete Registration Page'!$A$2:$C$500,2,FALSE))))</f>
        <v/>
      </c>
      <c r="D93" s="120" t="str">
        <f>IF(F93=0, "",IF(ISNA(VLOOKUP(F93,'Athlete Registration Page'!$A$2:$D$500,4,FALSE)),"",IF(VLOOKUP(F93,'Athlete Registration Page'!$A$2:$D$500,4,FALSE)=0,"",VLOOKUP(F93,'Athlete Registration Page'!$A$2:$D$500,4,FALSE))))</f>
        <v/>
      </c>
      <c r="E93" s="120" t="str">
        <f>IF(F93=0, "",IF(ISNA(VLOOKUP(F93,'Athlete Registration Page'!$A$2:$C$500,3,FALSE)),"",IF(VLOOKUP(F93,'Athlete Registration Page'!$A$2:$C$500,3,FALSE)=0,"",VLOOKUP(F93,'Athlete Registration Page'!$A$2:$C$500,3,FALSE))))</f>
        <v/>
      </c>
      <c r="F93" s="67"/>
      <c r="G93" s="66"/>
      <c r="I93" s="14">
        <v>5</v>
      </c>
      <c r="J93" s="70"/>
      <c r="K93" s="120" t="str">
        <f>IF(N93=0, "",IF(ISNA(VLOOKUP(N93,'Athlete Registration Page'!$A$2:$C$500,2,FALSE)),"Not registered",IF(VLOOKUP(N93,'Athlete Registration Page'!$A$2:$C$500,2,FALSE)=0,"Not registered",VLOOKUP(N93,'Athlete Registration Page'!$A$2:$C$500,2,FALSE))))</f>
        <v/>
      </c>
      <c r="L93" s="120" t="str">
        <f>IF(N93=0, "",IF(ISNA(VLOOKUP(N93,'Athlete Registration Page'!$A$2:$D$500,4,FALSE)),"",IF(VLOOKUP(N93,'Athlete Registration Page'!$A$2:$D$500,4,FALSE)=0,"",VLOOKUP(N93,'Athlete Registration Page'!$A$2:$D$500,4,FALSE))))</f>
        <v/>
      </c>
      <c r="M93" s="120" t="str">
        <f>IF(N93=0, "",IF(ISNA(VLOOKUP(N93,'Athlete Registration Page'!$A$2:$C$500,3,FALSE)),"",IF(VLOOKUP(N93,'Athlete Registration Page'!$A$2:$C$500,3,FALSE)=0,"",VLOOKUP(N93,'Athlete Registration Page'!$A$2:$C$500,3,FALSE))))</f>
        <v/>
      </c>
      <c r="N93" s="67"/>
      <c r="O93" s="66"/>
      <c r="Q93" s="14">
        <v>5</v>
      </c>
      <c r="R93" s="70"/>
      <c r="S93" s="120" t="str">
        <f>IF(V93=0, "",IF(ISNA(VLOOKUP(V93,'Athlete Registration Page'!$A$2:$C$500,2,FALSE)),"Not registered",IF(VLOOKUP(V93,'Athlete Registration Page'!$A$2:$C$500,2,FALSE)=0,"Not registered",VLOOKUP(V93,'Athlete Registration Page'!$A$2:$C$500,2,FALSE))))</f>
        <v/>
      </c>
      <c r="T93" s="120" t="str">
        <f>IF(V93=0, "",IF(ISNA(VLOOKUP(V93,'Athlete Registration Page'!$A$2:$D$500,4,FALSE)),"",IF(VLOOKUP(V93,'Athlete Registration Page'!$A$2:$D$500,4,FALSE)=0,"",VLOOKUP(V93,'Athlete Registration Page'!$A$2:$D$500,4,FALSE))))</f>
        <v/>
      </c>
      <c r="U93" s="120" t="str">
        <f>IF(V93=0, "",IF(ISNA(VLOOKUP(V93,'Athlete Registration Page'!$A$2:$C$500,3,FALSE)),"",IF(VLOOKUP(V93,'Athlete Registration Page'!$A$2:$C$500,3,FALSE)=0,"",VLOOKUP(V93,'Athlete Registration Page'!$A$2:$C$500,3,FALSE))))</f>
        <v/>
      </c>
      <c r="V93" s="67"/>
      <c r="W93" s="66"/>
    </row>
    <row r="94" spans="1:23" x14ac:dyDescent="0.2">
      <c r="A94" s="14">
        <v>6</v>
      </c>
      <c r="B94" s="15"/>
      <c r="C94" s="120" t="str">
        <f>IF(F94=0, "",IF(ISNA(VLOOKUP(F94,'Athlete Registration Page'!$A$2:$C$500,2,FALSE)),"Not registered",IF(VLOOKUP(F94,'Athlete Registration Page'!$A$2:$C$500,2,FALSE)=0,"Not registered",VLOOKUP(F94,'Athlete Registration Page'!$A$2:$C$500,2,FALSE))))</f>
        <v/>
      </c>
      <c r="D94" s="120" t="str">
        <f>IF(F94=0, "",IF(ISNA(VLOOKUP(F94,'Athlete Registration Page'!$A$2:$D$500,4,FALSE)),"",IF(VLOOKUP(F94,'Athlete Registration Page'!$A$2:$D$500,4,FALSE)=0,"",VLOOKUP(F94,'Athlete Registration Page'!$A$2:$D$500,4,FALSE))))</f>
        <v/>
      </c>
      <c r="E94" s="120" t="str">
        <f>IF(F94=0, "",IF(ISNA(VLOOKUP(F94,'Athlete Registration Page'!$A$2:$C$500,3,FALSE)),"",IF(VLOOKUP(F94,'Athlete Registration Page'!$A$2:$C$500,3,FALSE)=0,"",VLOOKUP(F94,'Athlete Registration Page'!$A$2:$C$500,3,FALSE))))</f>
        <v/>
      </c>
      <c r="F94" s="67"/>
      <c r="G94" s="66"/>
      <c r="I94" s="14">
        <v>6</v>
      </c>
      <c r="J94" s="15"/>
      <c r="K94" s="120" t="str">
        <f>IF(N94=0, "",IF(ISNA(VLOOKUP(N94,'Athlete Registration Page'!$A$2:$C$500,2,FALSE)),"Not registered",IF(VLOOKUP(N94,'Athlete Registration Page'!$A$2:$C$500,2,FALSE)=0,"Not registered",VLOOKUP(N94,'Athlete Registration Page'!$A$2:$C$500,2,FALSE))))</f>
        <v/>
      </c>
      <c r="L94" s="120" t="str">
        <f>IF(N94=0, "",IF(ISNA(VLOOKUP(N94,'Athlete Registration Page'!$A$2:$D$500,4,FALSE)),"",IF(VLOOKUP(N94,'Athlete Registration Page'!$A$2:$D$500,4,FALSE)=0,"",VLOOKUP(N94,'Athlete Registration Page'!$A$2:$D$500,4,FALSE))))</f>
        <v/>
      </c>
      <c r="M94" s="120" t="str">
        <f>IF(N94=0, "",IF(ISNA(VLOOKUP(N94,'Athlete Registration Page'!$A$2:$C$500,3,FALSE)),"",IF(VLOOKUP(N94,'Athlete Registration Page'!$A$2:$C$500,3,FALSE)=0,"",VLOOKUP(N94,'Athlete Registration Page'!$A$2:$C$500,3,FALSE))))</f>
        <v/>
      </c>
      <c r="N94" s="67"/>
      <c r="O94" s="66"/>
      <c r="Q94" s="14">
        <v>6</v>
      </c>
      <c r="R94" s="15"/>
      <c r="S94" s="120" t="str">
        <f>IF(V94=0, "",IF(ISNA(VLOOKUP(V94,'Athlete Registration Page'!$A$2:$C$500,2,FALSE)),"Not registered",IF(VLOOKUP(V94,'Athlete Registration Page'!$A$2:$C$500,2,FALSE)=0,"Not registered",VLOOKUP(V94,'Athlete Registration Page'!$A$2:$C$500,2,FALSE))))</f>
        <v/>
      </c>
      <c r="T94" s="120" t="str">
        <f>IF(V94=0, "",IF(ISNA(VLOOKUP(V94,'Athlete Registration Page'!$A$2:$D$500,4,FALSE)),"",IF(VLOOKUP(V94,'Athlete Registration Page'!$A$2:$D$500,4,FALSE)=0,"",VLOOKUP(V94,'Athlete Registration Page'!$A$2:$D$500,4,FALSE))))</f>
        <v/>
      </c>
      <c r="U94" s="120" t="str">
        <f>IF(V94=0, "",IF(ISNA(VLOOKUP(V94,'Athlete Registration Page'!$A$2:$C$500,3,FALSE)),"",IF(VLOOKUP(V94,'Athlete Registration Page'!$A$2:$C$500,3,FALSE)=0,"",VLOOKUP(V94,'Athlete Registration Page'!$A$2:$C$500,3,FALSE))))</f>
        <v/>
      </c>
      <c r="V94" s="67"/>
      <c r="W94" s="66"/>
    </row>
    <row r="95" spans="1:23" x14ac:dyDescent="0.2">
      <c r="A95" s="14">
        <v>7</v>
      </c>
      <c r="B95" s="15"/>
      <c r="C95" s="120" t="str">
        <f>IF(F95=0, "",IF(ISNA(VLOOKUP(F95,'Athlete Registration Page'!$A$2:$C$500,2,FALSE)),"Not registered",IF(VLOOKUP(F95,'Athlete Registration Page'!$A$2:$C$500,2,FALSE)=0,"Not registered",VLOOKUP(F95,'Athlete Registration Page'!$A$2:$C$500,2,FALSE))))</f>
        <v/>
      </c>
      <c r="D95" s="120" t="str">
        <f>IF(F95=0, "",IF(ISNA(VLOOKUP(F95,'Athlete Registration Page'!$A$2:$D$500,4,FALSE)),"",IF(VLOOKUP(F95,'Athlete Registration Page'!$A$2:$D$500,4,FALSE)=0,"",VLOOKUP(F95,'Athlete Registration Page'!$A$2:$D$500,4,FALSE))))</f>
        <v/>
      </c>
      <c r="E95" s="120" t="str">
        <f>IF(F95=0, "",IF(ISNA(VLOOKUP(F95,'Athlete Registration Page'!$A$2:$C$500,3,FALSE)),"",IF(VLOOKUP(F95,'Athlete Registration Page'!$A$2:$C$500,3,FALSE)=0,"",VLOOKUP(F95,'Athlete Registration Page'!$A$2:$C$500,3,FALSE))))</f>
        <v/>
      </c>
      <c r="F95" s="67"/>
      <c r="G95" s="66"/>
      <c r="I95" s="14">
        <v>7</v>
      </c>
      <c r="J95" s="15"/>
      <c r="K95" s="120" t="str">
        <f>IF(N95=0, "",IF(ISNA(VLOOKUP(N95,'Athlete Registration Page'!$A$2:$C$500,2,FALSE)),"Not registered",IF(VLOOKUP(N95,'Athlete Registration Page'!$A$2:$C$500,2,FALSE)=0,"Not registered",VLOOKUP(N95,'Athlete Registration Page'!$A$2:$C$500,2,FALSE))))</f>
        <v/>
      </c>
      <c r="L95" s="120" t="str">
        <f>IF(N95=0, "",IF(ISNA(VLOOKUP(N95,'Athlete Registration Page'!$A$2:$D$500,4,FALSE)),"",IF(VLOOKUP(N95,'Athlete Registration Page'!$A$2:$D$500,4,FALSE)=0,"",VLOOKUP(N95,'Athlete Registration Page'!$A$2:$D$500,4,FALSE))))</f>
        <v/>
      </c>
      <c r="M95" s="120" t="str">
        <f>IF(N95=0, "",IF(ISNA(VLOOKUP(N95,'Athlete Registration Page'!$A$2:$C$500,3,FALSE)),"",IF(VLOOKUP(N95,'Athlete Registration Page'!$A$2:$C$500,3,FALSE)=0,"",VLOOKUP(N95,'Athlete Registration Page'!$A$2:$C$500,3,FALSE))))</f>
        <v/>
      </c>
      <c r="N95" s="67"/>
      <c r="O95" s="66"/>
      <c r="Q95" s="14">
        <v>7</v>
      </c>
      <c r="R95" s="15"/>
      <c r="S95" s="120" t="str">
        <f>IF(V95=0, "",IF(ISNA(VLOOKUP(V95,'Athlete Registration Page'!$A$2:$C$500,2,FALSE)),"Not registered",IF(VLOOKUP(V95,'Athlete Registration Page'!$A$2:$C$500,2,FALSE)=0,"Not registered",VLOOKUP(V95,'Athlete Registration Page'!$A$2:$C$500,2,FALSE))))</f>
        <v/>
      </c>
      <c r="T95" s="120" t="str">
        <f>IF(V95=0, "",IF(ISNA(VLOOKUP(V95,'Athlete Registration Page'!$A$2:$D$500,4,FALSE)),"",IF(VLOOKUP(V95,'Athlete Registration Page'!$A$2:$D$500,4,FALSE)=0,"",VLOOKUP(V95,'Athlete Registration Page'!$A$2:$D$500,4,FALSE))))</f>
        <v/>
      </c>
      <c r="U95" s="120" t="str">
        <f>IF(V95=0, "",IF(ISNA(VLOOKUP(V95,'Athlete Registration Page'!$A$2:$C$500,3,FALSE)),"",IF(VLOOKUP(V95,'Athlete Registration Page'!$A$2:$C$500,3,FALSE)=0,"",VLOOKUP(V95,'Athlete Registration Page'!$A$2:$C$500,3,FALSE))))</f>
        <v/>
      </c>
      <c r="V95" s="67"/>
      <c r="W95" s="66"/>
    </row>
    <row r="96" spans="1:23" x14ac:dyDescent="0.2">
      <c r="A96" s="14">
        <v>8</v>
      </c>
      <c r="B96" s="15"/>
      <c r="C96" s="120" t="str">
        <f>IF(F96=0, "",IF(ISNA(VLOOKUP(F96,'Athlete Registration Page'!$A$2:$C$500,2,FALSE)),"Not registered",IF(VLOOKUP(F96,'Athlete Registration Page'!$A$2:$C$500,2,FALSE)=0,"Not registered",VLOOKUP(F96,'Athlete Registration Page'!$A$2:$C$500,2,FALSE))))</f>
        <v/>
      </c>
      <c r="D96" s="120" t="str">
        <f>IF(F96=0, "",IF(ISNA(VLOOKUP(F96,'Athlete Registration Page'!$A$2:$D$500,4,FALSE)),"",IF(VLOOKUP(F96,'Athlete Registration Page'!$A$2:$D$500,4,FALSE)=0,"",VLOOKUP(F96,'Athlete Registration Page'!$A$2:$D$500,4,FALSE))))</f>
        <v/>
      </c>
      <c r="E96" s="120" t="str">
        <f>IF(F96=0, "",IF(ISNA(VLOOKUP(F96,'Athlete Registration Page'!$A$2:$C$500,3,FALSE)),"",IF(VLOOKUP(F96,'Athlete Registration Page'!$A$2:$C$500,3,FALSE)=0,"",VLOOKUP(F96,'Athlete Registration Page'!$A$2:$C$500,3,FALSE))))</f>
        <v/>
      </c>
      <c r="F96" s="16"/>
      <c r="G96" s="66"/>
      <c r="I96" s="14">
        <v>8</v>
      </c>
      <c r="J96" s="15"/>
      <c r="K96" s="120" t="str">
        <f>IF(N96=0, "",IF(ISNA(VLOOKUP(N96,'Athlete Registration Page'!$A$2:$C$500,2,FALSE)),"Not registered",IF(VLOOKUP(N96,'Athlete Registration Page'!$A$2:$C$500,2,FALSE)=0,"Not registered",VLOOKUP(N96,'Athlete Registration Page'!$A$2:$C$500,2,FALSE))))</f>
        <v/>
      </c>
      <c r="L96" s="120" t="str">
        <f>IF(N96=0, "",IF(ISNA(VLOOKUP(N96,'Athlete Registration Page'!$A$2:$D$500,4,FALSE)),"",IF(VLOOKUP(N96,'Athlete Registration Page'!$A$2:$D$500,4,FALSE)=0,"",VLOOKUP(N96,'Athlete Registration Page'!$A$2:$D$500,4,FALSE))))</f>
        <v/>
      </c>
      <c r="M96" s="120" t="str">
        <f>IF(N96=0, "",IF(ISNA(VLOOKUP(N96,'Athlete Registration Page'!$A$2:$C$500,3,FALSE)),"",IF(VLOOKUP(N96,'Athlete Registration Page'!$A$2:$C$500,3,FALSE)=0,"",VLOOKUP(N96,'Athlete Registration Page'!$A$2:$C$500,3,FALSE))))</f>
        <v/>
      </c>
      <c r="N96" s="16"/>
      <c r="O96" s="66"/>
      <c r="Q96" s="14">
        <v>8</v>
      </c>
      <c r="R96" s="15"/>
      <c r="S96" s="120" t="str">
        <f>IF(V96=0, "",IF(ISNA(VLOOKUP(V96,'Athlete Registration Page'!$A$2:$C$500,2,FALSE)),"Not registered",IF(VLOOKUP(V96,'Athlete Registration Page'!$A$2:$C$500,2,FALSE)=0,"Not registered",VLOOKUP(V96,'Athlete Registration Page'!$A$2:$C$500,2,FALSE))))</f>
        <v/>
      </c>
      <c r="T96" s="120" t="str">
        <f>IF(V96=0, "",IF(ISNA(VLOOKUP(V96,'Athlete Registration Page'!$A$2:$D$500,4,FALSE)),"",IF(VLOOKUP(V96,'Athlete Registration Page'!$A$2:$D$500,4,FALSE)=0,"",VLOOKUP(V96,'Athlete Registration Page'!$A$2:$D$500,4,FALSE))))</f>
        <v/>
      </c>
      <c r="U96" s="120" t="str">
        <f>IF(V96=0, "",IF(ISNA(VLOOKUP(V96,'Athlete Registration Page'!$A$2:$C$500,3,FALSE)),"",IF(VLOOKUP(V96,'Athlete Registration Page'!$A$2:$C$500,3,FALSE)=0,"",VLOOKUP(V96,'Athlete Registration Page'!$A$2:$C$500,3,FALSE))))</f>
        <v/>
      </c>
      <c r="V96" s="16"/>
      <c r="W96" s="66"/>
    </row>
    <row r="97" spans="1:23" x14ac:dyDescent="0.2">
      <c r="A97" s="14">
        <v>9</v>
      </c>
      <c r="B97" s="15"/>
      <c r="C97" s="120" t="str">
        <f>IF(F97=0, "",IF(ISNA(VLOOKUP(F97,'Athlete Registration Page'!$A$2:$C$500,2,FALSE)),"Not registered",IF(VLOOKUP(F97,'Athlete Registration Page'!$A$2:$C$500,2,FALSE)=0,"Not registered",VLOOKUP(F97,'Athlete Registration Page'!$A$2:$C$500,2,FALSE))))</f>
        <v/>
      </c>
      <c r="D97" s="120" t="str">
        <f>IF(F97=0, "",IF(ISNA(VLOOKUP(F97,'Athlete Registration Page'!$A$2:$D$500,4,FALSE)),"",IF(VLOOKUP(F97,'Athlete Registration Page'!$A$2:$D$500,4,FALSE)=0,"",VLOOKUP(F97,'Athlete Registration Page'!$A$2:$D$500,4,FALSE))))</f>
        <v/>
      </c>
      <c r="E97" s="120" t="str">
        <f>IF(F97=0, "",IF(ISNA(VLOOKUP(F97,'Athlete Registration Page'!$A$2:$C$500,3,FALSE)),"",IF(VLOOKUP(F97,'Athlete Registration Page'!$A$2:$C$500,3,FALSE)=0,"",VLOOKUP(F97,'Athlete Registration Page'!$A$2:$C$500,3,FALSE))))</f>
        <v/>
      </c>
      <c r="F97" s="16"/>
      <c r="G97" s="66"/>
      <c r="I97" s="14">
        <v>9</v>
      </c>
      <c r="J97" s="15"/>
      <c r="K97" s="120" t="str">
        <f>IF(N97=0, "",IF(ISNA(VLOOKUP(N97,'Athlete Registration Page'!$A$2:$C$500,2,FALSE)),"Not registered",IF(VLOOKUP(N97,'Athlete Registration Page'!$A$2:$C$500,2,FALSE)=0,"Not registered",VLOOKUP(N97,'Athlete Registration Page'!$A$2:$C$500,2,FALSE))))</f>
        <v/>
      </c>
      <c r="L97" s="120" t="str">
        <f>IF(N97=0, "",IF(ISNA(VLOOKUP(N97,'Athlete Registration Page'!$A$2:$D$500,4,FALSE)),"",IF(VLOOKUP(N97,'Athlete Registration Page'!$A$2:$D$500,4,FALSE)=0,"",VLOOKUP(N97,'Athlete Registration Page'!$A$2:$D$500,4,FALSE))))</f>
        <v/>
      </c>
      <c r="M97" s="120" t="str">
        <f>IF(N97=0, "",IF(ISNA(VLOOKUP(N97,'Athlete Registration Page'!$A$2:$C$500,3,FALSE)),"",IF(VLOOKUP(N97,'Athlete Registration Page'!$A$2:$C$500,3,FALSE)=0,"",VLOOKUP(N97,'Athlete Registration Page'!$A$2:$C$500,3,FALSE))))</f>
        <v/>
      </c>
      <c r="N97" s="16"/>
      <c r="O97" s="66"/>
      <c r="Q97" s="14">
        <v>9</v>
      </c>
      <c r="R97" s="15"/>
      <c r="S97" s="120" t="str">
        <f>IF(V97=0, "",IF(ISNA(VLOOKUP(V97,'Athlete Registration Page'!$A$2:$C$500,2,FALSE)),"Not registered",IF(VLOOKUP(V97,'Athlete Registration Page'!$A$2:$C$500,2,FALSE)=0,"Not registered",VLOOKUP(V97,'Athlete Registration Page'!$A$2:$C$500,2,FALSE))))</f>
        <v/>
      </c>
      <c r="T97" s="120" t="str">
        <f>IF(V97=0, "",IF(ISNA(VLOOKUP(V97,'Athlete Registration Page'!$A$2:$D$500,4,FALSE)),"",IF(VLOOKUP(V97,'Athlete Registration Page'!$A$2:$D$500,4,FALSE)=0,"",VLOOKUP(V97,'Athlete Registration Page'!$A$2:$D$500,4,FALSE))))</f>
        <v/>
      </c>
      <c r="U97" s="120" t="str">
        <f>IF(V97=0, "",IF(ISNA(VLOOKUP(V97,'Athlete Registration Page'!$A$2:$C$500,3,FALSE)),"",IF(VLOOKUP(V97,'Athlete Registration Page'!$A$2:$C$500,3,FALSE)=0,"",VLOOKUP(V97,'Athlete Registration Page'!$A$2:$C$500,3,FALSE))))</f>
        <v/>
      </c>
      <c r="V97" s="16"/>
      <c r="W97" s="66"/>
    </row>
    <row r="98" spans="1:23" ht="13.5" thickBot="1" x14ac:dyDescent="0.25">
      <c r="A98" s="18">
        <v>10</v>
      </c>
      <c r="B98" s="73"/>
      <c r="C98" s="121" t="str">
        <f>IF(F98=0, "",IF(ISNA(VLOOKUP(F98,'Athlete Registration Page'!$A$2:$C$500,2,FALSE)),"Not registered",IF(VLOOKUP(F98,'Athlete Registration Page'!$A$2:$C$500,2,FALSE)=0,"Not registered",VLOOKUP(F98,'Athlete Registration Page'!$A$2:$C$500,2,FALSE))))</f>
        <v/>
      </c>
      <c r="D98" s="121" t="str">
        <f>IF(F98=0, "",IF(ISNA(VLOOKUP(F98,'Athlete Registration Page'!$A$2:$D$500,4,FALSE)),"",IF(VLOOKUP(F98,'Athlete Registration Page'!$A$2:$D$500,4,FALSE)=0,"",VLOOKUP(F98,'Athlete Registration Page'!$A$2:$D$500,4,FALSE))))</f>
        <v/>
      </c>
      <c r="E98" s="121" t="str">
        <f>IF(F98=0, "",IF(ISNA(VLOOKUP(F98,'Athlete Registration Page'!$A$2:$C$500,3,FALSE)),"",IF(VLOOKUP(F98,'Athlete Registration Page'!$A$2:$C$500,3,FALSE)=0,"",VLOOKUP(F98,'Athlete Registration Page'!$A$2:$C$500,3,FALSE))))</f>
        <v/>
      </c>
      <c r="F98" s="20"/>
      <c r="G98" s="74"/>
      <c r="I98" s="18">
        <v>10</v>
      </c>
      <c r="J98" s="73"/>
      <c r="K98" s="121" t="str">
        <f>IF(N98=0, "",IF(ISNA(VLOOKUP(N98,'Athlete Registration Page'!$A$2:$C$500,2,FALSE)),"Not registered",IF(VLOOKUP(N98,'Athlete Registration Page'!$A$2:$C$500,2,FALSE)=0,"Not registered",VLOOKUP(N98,'Athlete Registration Page'!$A$2:$C$500,2,FALSE))))</f>
        <v/>
      </c>
      <c r="L98" s="121" t="str">
        <f>IF(N98=0, "",IF(ISNA(VLOOKUP(N98,'Athlete Registration Page'!$A$2:$D$500,4,FALSE)),"",IF(VLOOKUP(N98,'Athlete Registration Page'!$A$2:$D$500,4,FALSE)=0,"",VLOOKUP(N98,'Athlete Registration Page'!$A$2:$D$500,4,FALSE))))</f>
        <v/>
      </c>
      <c r="M98" s="121" t="str">
        <f>IF(N98=0, "",IF(ISNA(VLOOKUP(N98,'Athlete Registration Page'!$A$2:$C$500,3,FALSE)),"",IF(VLOOKUP(N98,'Athlete Registration Page'!$A$2:$C$500,3,FALSE)=0,"",VLOOKUP(N98,'Athlete Registration Page'!$A$2:$C$500,3,FALSE))))</f>
        <v/>
      </c>
      <c r="N98" s="20"/>
      <c r="O98" s="74"/>
      <c r="Q98" s="18">
        <v>10</v>
      </c>
      <c r="R98" s="73"/>
      <c r="S98" s="121" t="str">
        <f>IF(V98=0, "",IF(ISNA(VLOOKUP(V98,'Athlete Registration Page'!$A$2:$C$500,2,FALSE)),"Not registered",IF(VLOOKUP(V98,'Athlete Registration Page'!$A$2:$C$500,2,FALSE)=0,"Not registered",VLOOKUP(V98,'Athlete Registration Page'!$A$2:$C$500,2,FALSE))))</f>
        <v/>
      </c>
      <c r="T98" s="121" t="str">
        <f>IF(V98=0, "",IF(ISNA(VLOOKUP(V98,'Athlete Registration Page'!$A$2:$D$500,4,FALSE)),"",IF(VLOOKUP(V98,'Athlete Registration Page'!$A$2:$D$500,4,FALSE)=0,"",VLOOKUP(V98,'Athlete Registration Page'!$A$2:$D$500,4,FALSE))))</f>
        <v/>
      </c>
      <c r="U98" s="121" t="str">
        <f>IF(V98=0, "",IF(ISNA(VLOOKUP(V98,'Athlete Registration Page'!$A$2:$C$500,3,FALSE)),"",IF(VLOOKUP(V98,'Athlete Registration Page'!$A$2:$C$500,3,FALSE)=0,"",VLOOKUP(V98,'Athlete Registration Page'!$A$2:$C$500,3,FALSE))))</f>
        <v/>
      </c>
      <c r="V98" s="20"/>
      <c r="W98" s="74"/>
    </row>
    <row r="99" spans="1:23" ht="13.5" thickBot="1" x14ac:dyDescent="0.25"/>
    <row r="100" spans="1:23" ht="13.5" thickBot="1" x14ac:dyDescent="0.25">
      <c r="A100" s="4" t="s">
        <v>16</v>
      </c>
      <c r="B100" s="5" t="s">
        <v>116</v>
      </c>
      <c r="C100" s="6" t="s">
        <v>12</v>
      </c>
      <c r="D100" s="6" t="s">
        <v>24</v>
      </c>
      <c r="E100" s="7" t="s">
        <v>13</v>
      </c>
      <c r="F100" s="8" t="s">
        <v>14</v>
      </c>
      <c r="G100" s="9" t="s">
        <v>17</v>
      </c>
      <c r="I100" s="4" t="s">
        <v>16</v>
      </c>
      <c r="J100" s="5" t="s">
        <v>119</v>
      </c>
      <c r="K100" s="6" t="s">
        <v>12</v>
      </c>
      <c r="L100" s="6" t="s">
        <v>24</v>
      </c>
      <c r="M100" s="7" t="s">
        <v>13</v>
      </c>
      <c r="N100" s="8" t="s">
        <v>14</v>
      </c>
      <c r="O100" s="9" t="s">
        <v>17</v>
      </c>
      <c r="Q100" s="4" t="s">
        <v>16</v>
      </c>
      <c r="R100" s="5" t="s">
        <v>123</v>
      </c>
      <c r="S100" s="6" t="s">
        <v>12</v>
      </c>
      <c r="T100" s="6" t="s">
        <v>24</v>
      </c>
      <c r="U100" s="7" t="s">
        <v>13</v>
      </c>
      <c r="V100" s="8" t="s">
        <v>14</v>
      </c>
      <c r="W100" s="9" t="s">
        <v>17</v>
      </c>
    </row>
    <row r="101" spans="1:23" x14ac:dyDescent="0.2">
      <c r="A101" s="10">
        <v>1</v>
      </c>
      <c r="B101" s="11"/>
      <c r="C101" s="22" t="str">
        <f>IF(F101=0, "",IF(ISNA(VLOOKUP(F101,'Athlete Registration Page'!$A$2:$C$500,2,FALSE)),"Not registered",IF(VLOOKUP(F101,'Athlete Registration Page'!$A$2:$C$500,2,FALSE)=0,"Not registered",VLOOKUP(F101,'Athlete Registration Page'!$A$2:$C$500,2,FALSE))))</f>
        <v>Jonathan Boyle</v>
      </c>
      <c r="D101" s="22" t="str">
        <f>IF(F101=0, "",IF(ISNA(VLOOKUP(F101,'Athlete Registration Page'!$A$2:$D$500,4,FALSE)),"",IF(VLOOKUP(F101,'Athlete Registration Page'!$A$2:$D$500,4,FALSE)=0,"",VLOOKUP(F101,'Athlete Registration Page'!$A$2:$D$500,4,FALSE))))</f>
        <v>SM</v>
      </c>
      <c r="E101" s="22" t="str">
        <f>IF(F101=0, "",IF(ISNA(VLOOKUP(F101,'Athlete Registration Page'!$A$2:$C$500,3,FALSE)),"",IF(VLOOKUP(F101,'Athlete Registration Page'!$A$2:$C$500,3,FALSE)=0,"",VLOOKUP(F101,'Athlete Registration Page'!$A$2:$C$500,3,FALSE))))</f>
        <v>Poole R</v>
      </c>
      <c r="F101" s="157">
        <v>74</v>
      </c>
      <c r="G101" s="132">
        <v>11.35</v>
      </c>
      <c r="I101" s="10">
        <v>1</v>
      </c>
      <c r="J101" s="11"/>
      <c r="K101" s="22" t="str">
        <f>IF(N101=0, "",IF(ISNA(VLOOKUP(N101,'Athlete Registration Page'!$A$2:$C$500,2,FALSE)),"Not registered",IF(VLOOKUP(N101,'Athlete Registration Page'!$A$2:$C$500,2,FALSE)=0,"Not registered",VLOOKUP(N101,'Athlete Registration Page'!$A$2:$C$500,2,FALSE))))</f>
        <v/>
      </c>
      <c r="L101" s="22" t="str">
        <f>IF(N101=0, "",IF(ISNA(VLOOKUP(N101,'Athlete Registration Page'!$A$2:$D$500,4,FALSE)),"",IF(VLOOKUP(N101,'Athlete Registration Page'!$A$2:$D$500,4,FALSE)=0,"",VLOOKUP(N101,'Athlete Registration Page'!$A$2:$D$500,4,FALSE))))</f>
        <v/>
      </c>
      <c r="M101" s="22" t="str">
        <f>IF(N101=0, "",IF(ISNA(VLOOKUP(N101,'Athlete Registration Page'!$A$2:$C$500,3,FALSE)),"",IF(VLOOKUP(N101,'Athlete Registration Page'!$A$2:$C$500,3,FALSE)=0,"",VLOOKUP(N101,'Athlete Registration Page'!$A$2:$C$500,3,FALSE))))</f>
        <v/>
      </c>
      <c r="N101" s="65"/>
      <c r="O101" s="64"/>
      <c r="Q101" s="10">
        <v>1</v>
      </c>
      <c r="R101" s="11"/>
      <c r="S101" s="22" t="str">
        <f>IF(V101=0, "",IF(ISNA(VLOOKUP(V101,'Athlete Registration Page'!$A$2:$C$500,2,FALSE)),"Not registered",IF(VLOOKUP(V101,'Athlete Registration Page'!$A$2:$C$500,2,FALSE)=0,"Not registered",VLOOKUP(V101,'Athlete Registration Page'!$A$2:$C$500,2,FALSE))))</f>
        <v/>
      </c>
      <c r="T101" s="22" t="str">
        <f>IF(V101=0, "",IF(ISNA(VLOOKUP(V101,'Athlete Registration Page'!$A$2:$D$500,4,FALSE)),"",IF(VLOOKUP(V101,'Athlete Registration Page'!$A$2:$D$500,4,FALSE)=0,"",VLOOKUP(V101,'Athlete Registration Page'!$A$2:$D$500,4,FALSE))))</f>
        <v/>
      </c>
      <c r="U101" s="22" t="str">
        <f>IF(V101=0, "",IF(ISNA(VLOOKUP(V101,'Athlete Registration Page'!$A$2:$C$500,3,FALSE)),"",IF(VLOOKUP(V101,'Athlete Registration Page'!$A$2:$C$500,3,FALSE)=0,"",VLOOKUP(V101,'Athlete Registration Page'!$A$2:$C$500,3,FALSE))))</f>
        <v/>
      </c>
      <c r="V101" s="65"/>
      <c r="W101" s="64"/>
    </row>
    <row r="102" spans="1:23" x14ac:dyDescent="0.2">
      <c r="A102" s="14">
        <v>2</v>
      </c>
      <c r="B102" s="15"/>
      <c r="C102" s="45" t="str">
        <f>IF(F102=0, "",IF(ISNA(VLOOKUP(F102,'Athlete Registration Page'!$A$2:$C$500,2,FALSE)),"Not registered",IF(VLOOKUP(F102,'Athlete Registration Page'!$A$2:$C$500,2,FALSE)=0,"Not registered",VLOOKUP(F102,'Athlete Registration Page'!$A$2:$C$500,2,FALSE))))</f>
        <v/>
      </c>
      <c r="D102" s="120" t="str">
        <f>IF(F102=0, "",IF(ISNA(VLOOKUP(F102,'Athlete Registration Page'!$A$2:$D$500,4,FALSE)),"",IF(VLOOKUP(F102,'Athlete Registration Page'!$A$2:$D$500,4,FALSE)=0,"",VLOOKUP(F102,'Athlete Registration Page'!$A$2:$D$500,4,FALSE))))</f>
        <v/>
      </c>
      <c r="E102" s="45" t="str">
        <f>IF(F102=0, "",IF(ISNA(VLOOKUP(F102,'Athlete Registration Page'!$A$2:$C$500,3,FALSE)),"",IF(VLOOKUP(F102,'Athlete Registration Page'!$A$2:$C$500,3,FALSE)=0,"",VLOOKUP(F102,'Athlete Registration Page'!$A$2:$C$500,3,FALSE))))</f>
        <v/>
      </c>
      <c r="F102" s="67"/>
      <c r="G102" s="66"/>
      <c r="I102" s="14">
        <v>2</v>
      </c>
      <c r="J102" s="15"/>
      <c r="K102" s="45" t="str">
        <f>IF(N102=0, "",IF(ISNA(VLOOKUP(N102,'Athlete Registration Page'!$A$2:$C$500,2,FALSE)),"Not registered",IF(VLOOKUP(N102,'Athlete Registration Page'!$A$2:$C$500,2,FALSE)=0,"Not registered",VLOOKUP(N102,'Athlete Registration Page'!$A$2:$C$500,2,FALSE))))</f>
        <v/>
      </c>
      <c r="L102" s="120" t="str">
        <f>IF(N102=0, "",IF(ISNA(VLOOKUP(N102,'Athlete Registration Page'!$A$2:$D$500,4,FALSE)),"",IF(VLOOKUP(N102,'Athlete Registration Page'!$A$2:$D$500,4,FALSE)=0,"",VLOOKUP(N102,'Athlete Registration Page'!$A$2:$D$500,4,FALSE))))</f>
        <v/>
      </c>
      <c r="M102" s="45" t="str">
        <f>IF(N102=0, "",IF(ISNA(VLOOKUP(N102,'Athlete Registration Page'!$A$2:$C$500,3,FALSE)),"",IF(VLOOKUP(N102,'Athlete Registration Page'!$A$2:$C$500,3,FALSE)=0,"",VLOOKUP(N102,'Athlete Registration Page'!$A$2:$C$500,3,FALSE))))</f>
        <v/>
      </c>
      <c r="N102" s="67"/>
      <c r="O102" s="66"/>
      <c r="Q102" s="14">
        <v>2</v>
      </c>
      <c r="R102" s="15"/>
      <c r="S102" s="45" t="str">
        <f>IF(V102=0, "",IF(ISNA(VLOOKUP(V102,'Athlete Registration Page'!$A$2:$C$500,2,FALSE)),"Not registered",IF(VLOOKUP(V102,'Athlete Registration Page'!$A$2:$C$500,2,FALSE)=0,"Not registered",VLOOKUP(V102,'Athlete Registration Page'!$A$2:$C$500,2,FALSE))))</f>
        <v/>
      </c>
      <c r="T102" s="120" t="str">
        <f>IF(V102=0, "",IF(ISNA(VLOOKUP(V102,'Athlete Registration Page'!$A$2:$D$500,4,FALSE)),"",IF(VLOOKUP(V102,'Athlete Registration Page'!$A$2:$D$500,4,FALSE)=0,"",VLOOKUP(V102,'Athlete Registration Page'!$A$2:$D$500,4,FALSE))))</f>
        <v/>
      </c>
      <c r="U102" s="45" t="str">
        <f>IF(V102=0, "",IF(ISNA(VLOOKUP(V102,'Athlete Registration Page'!$A$2:$C$500,3,FALSE)),"",IF(VLOOKUP(V102,'Athlete Registration Page'!$A$2:$C$500,3,FALSE)=0,"",VLOOKUP(V102,'Athlete Registration Page'!$A$2:$C$500,3,FALSE))))</f>
        <v/>
      </c>
      <c r="V102" s="67"/>
      <c r="W102" s="66"/>
    </row>
    <row r="103" spans="1:23" x14ac:dyDescent="0.2">
      <c r="A103" s="14">
        <v>3</v>
      </c>
      <c r="B103" s="15"/>
      <c r="C103" s="45" t="str">
        <f>IF(F103=0, "",IF(ISNA(VLOOKUP(F103,'Athlete Registration Page'!$A$2:$C$500,2,FALSE)),"Not registered",IF(VLOOKUP(F103,'Athlete Registration Page'!$A$2:$C$500,2,FALSE)=0,"Not registered",VLOOKUP(F103,'Athlete Registration Page'!$A$2:$C$500,2,FALSE))))</f>
        <v/>
      </c>
      <c r="D103" s="120" t="str">
        <f>IF(F103=0, "",IF(ISNA(VLOOKUP(F103,'Athlete Registration Page'!$A$2:$D$500,4,FALSE)),"",IF(VLOOKUP(F103,'Athlete Registration Page'!$A$2:$D$500,4,FALSE)=0,"",VLOOKUP(F103,'Athlete Registration Page'!$A$2:$D$500,4,FALSE))))</f>
        <v/>
      </c>
      <c r="E103" s="45" t="str">
        <f>IF(F103=0, "",IF(ISNA(VLOOKUP(F103,'Athlete Registration Page'!$A$2:$C$500,3,FALSE)),"",IF(VLOOKUP(F103,'Athlete Registration Page'!$A$2:$C$500,3,FALSE)=0,"",VLOOKUP(F103,'Athlete Registration Page'!$A$2:$C$500,3,FALSE))))</f>
        <v/>
      </c>
      <c r="F103" s="65"/>
      <c r="G103" s="64"/>
      <c r="I103" s="14">
        <v>3</v>
      </c>
      <c r="J103" s="15"/>
      <c r="K103" s="45" t="str">
        <f>IF(N103=0, "",IF(ISNA(VLOOKUP(N103,'Athlete Registration Page'!$A$2:$C$500,2,FALSE)),"Not registered",IF(VLOOKUP(N103,'Athlete Registration Page'!$A$2:$C$500,2,FALSE)=0,"Not registered",VLOOKUP(N103,'Athlete Registration Page'!$A$2:$C$500,2,FALSE))))</f>
        <v/>
      </c>
      <c r="L103" s="120" t="str">
        <f>IF(N103=0, "",IF(ISNA(VLOOKUP(N103,'Athlete Registration Page'!$A$2:$D$500,4,FALSE)),"",IF(VLOOKUP(N103,'Athlete Registration Page'!$A$2:$D$500,4,FALSE)=0,"",VLOOKUP(N103,'Athlete Registration Page'!$A$2:$D$500,4,FALSE))))</f>
        <v/>
      </c>
      <c r="M103" s="45" t="str">
        <f>IF(N103=0, "",IF(ISNA(VLOOKUP(N103,'Athlete Registration Page'!$A$2:$C$500,3,FALSE)),"",IF(VLOOKUP(N103,'Athlete Registration Page'!$A$2:$C$500,3,FALSE)=0,"",VLOOKUP(N103,'Athlete Registration Page'!$A$2:$C$500,3,FALSE))))</f>
        <v/>
      </c>
      <c r="N103" s="67"/>
      <c r="O103" s="66"/>
      <c r="Q103" s="14">
        <v>3</v>
      </c>
      <c r="R103" s="15"/>
      <c r="S103" s="45" t="str">
        <f>IF(V103=0, "",IF(ISNA(VLOOKUP(V103,'Athlete Registration Page'!$A$2:$C$500,2,FALSE)),"Not registered",IF(VLOOKUP(V103,'Athlete Registration Page'!$A$2:$C$500,2,FALSE)=0,"Not registered",VLOOKUP(V103,'Athlete Registration Page'!$A$2:$C$500,2,FALSE))))</f>
        <v/>
      </c>
      <c r="T103" s="120" t="str">
        <f>IF(V103=0, "",IF(ISNA(VLOOKUP(V103,'Athlete Registration Page'!$A$2:$D$500,4,FALSE)),"",IF(VLOOKUP(V103,'Athlete Registration Page'!$A$2:$D$500,4,FALSE)=0,"",VLOOKUP(V103,'Athlete Registration Page'!$A$2:$D$500,4,FALSE))))</f>
        <v/>
      </c>
      <c r="U103" s="45" t="str">
        <f>IF(V103=0, "",IF(ISNA(VLOOKUP(V103,'Athlete Registration Page'!$A$2:$C$500,3,FALSE)),"",IF(VLOOKUP(V103,'Athlete Registration Page'!$A$2:$C$500,3,FALSE)=0,"",VLOOKUP(V103,'Athlete Registration Page'!$A$2:$C$500,3,FALSE))))</f>
        <v/>
      </c>
      <c r="V103" s="67"/>
      <c r="W103" s="66"/>
    </row>
    <row r="104" spans="1:23" x14ac:dyDescent="0.2">
      <c r="A104" s="14">
        <v>4</v>
      </c>
      <c r="B104" s="69"/>
      <c r="C104" s="45" t="str">
        <f>IF(F104=0, "",IF(ISNA(VLOOKUP(F104,'Athlete Registration Page'!$A$2:$C$500,2,FALSE)),"Not registered",IF(VLOOKUP(F104,'Athlete Registration Page'!$A$2:$C$500,2,FALSE)=0,"Not registered",VLOOKUP(F104,'Athlete Registration Page'!$A$2:$C$500,2,FALSE))))</f>
        <v/>
      </c>
      <c r="D104" s="120" t="str">
        <f>IF(F104=0, "",IF(ISNA(VLOOKUP(F104,'Athlete Registration Page'!$A$2:$D$500,4,FALSE)),"",IF(VLOOKUP(F104,'Athlete Registration Page'!$A$2:$D$500,4,FALSE)=0,"",VLOOKUP(F104,'Athlete Registration Page'!$A$2:$D$500,4,FALSE))))</f>
        <v/>
      </c>
      <c r="E104" s="45" t="str">
        <f>IF(F104=0, "",IF(ISNA(VLOOKUP(F104,'Athlete Registration Page'!$A$2:$C$500,3,FALSE)),"",IF(VLOOKUP(F104,'Athlete Registration Page'!$A$2:$C$500,3,FALSE)=0,"",VLOOKUP(F104,'Athlete Registration Page'!$A$2:$C$500,3,FALSE))))</f>
        <v/>
      </c>
      <c r="F104" s="67"/>
      <c r="G104" s="66"/>
      <c r="I104" s="14">
        <v>4</v>
      </c>
      <c r="J104" s="69"/>
      <c r="K104" s="45" t="str">
        <f>IF(N104=0, "",IF(ISNA(VLOOKUP(N104,'Athlete Registration Page'!$A$2:$C$500,2,FALSE)),"Not registered",IF(VLOOKUP(N104,'Athlete Registration Page'!$A$2:$C$500,2,FALSE)=0,"Not registered",VLOOKUP(N104,'Athlete Registration Page'!$A$2:$C$500,2,FALSE))))</f>
        <v/>
      </c>
      <c r="L104" s="120" t="str">
        <f>IF(N104=0, "",IF(ISNA(VLOOKUP(N104,'Athlete Registration Page'!$A$2:$D$500,4,FALSE)),"",IF(VLOOKUP(N104,'Athlete Registration Page'!$A$2:$D$500,4,FALSE)=0,"",VLOOKUP(N104,'Athlete Registration Page'!$A$2:$D$500,4,FALSE))))</f>
        <v/>
      </c>
      <c r="M104" s="45" t="str">
        <f>IF(N104=0, "",IF(ISNA(VLOOKUP(N104,'Athlete Registration Page'!$A$2:$C$500,3,FALSE)),"",IF(VLOOKUP(N104,'Athlete Registration Page'!$A$2:$C$500,3,FALSE)=0,"",VLOOKUP(N104,'Athlete Registration Page'!$A$2:$C$500,3,FALSE))))</f>
        <v/>
      </c>
      <c r="N104" s="67"/>
      <c r="O104" s="66"/>
      <c r="Q104" s="14">
        <v>4</v>
      </c>
      <c r="R104" s="69"/>
      <c r="S104" s="45" t="str">
        <f>IF(V104=0, "",IF(ISNA(VLOOKUP(V104,'Athlete Registration Page'!$A$2:$C$500,2,FALSE)),"Not registered",IF(VLOOKUP(V104,'Athlete Registration Page'!$A$2:$C$500,2,FALSE)=0,"Not registered",VLOOKUP(V104,'Athlete Registration Page'!$A$2:$C$500,2,FALSE))))</f>
        <v/>
      </c>
      <c r="T104" s="120" t="str">
        <f>IF(V104=0, "",IF(ISNA(VLOOKUP(V104,'Athlete Registration Page'!$A$2:$D$500,4,FALSE)),"",IF(VLOOKUP(V104,'Athlete Registration Page'!$A$2:$D$500,4,FALSE)=0,"",VLOOKUP(V104,'Athlete Registration Page'!$A$2:$D$500,4,FALSE))))</f>
        <v/>
      </c>
      <c r="U104" s="45" t="str">
        <f>IF(V104=0, "",IF(ISNA(VLOOKUP(V104,'Athlete Registration Page'!$A$2:$C$500,3,FALSE)),"",IF(VLOOKUP(V104,'Athlete Registration Page'!$A$2:$C$500,3,FALSE)=0,"",VLOOKUP(V104,'Athlete Registration Page'!$A$2:$C$500,3,FALSE))))</f>
        <v/>
      </c>
      <c r="V104" s="67"/>
      <c r="W104" s="66"/>
    </row>
    <row r="105" spans="1:23" x14ac:dyDescent="0.2">
      <c r="A105" s="14">
        <v>5</v>
      </c>
      <c r="B105" s="70"/>
      <c r="C105" s="120" t="str">
        <f>IF(F105=0, "",IF(ISNA(VLOOKUP(F105,'Athlete Registration Page'!$A$2:$C$500,2,FALSE)),"Not registered",IF(VLOOKUP(F105,'Athlete Registration Page'!$A$2:$C$500,2,FALSE)=0,"Not registered",VLOOKUP(F105,'Athlete Registration Page'!$A$2:$C$500,2,FALSE))))</f>
        <v/>
      </c>
      <c r="D105" s="120" t="str">
        <f>IF(F105=0, "",IF(ISNA(VLOOKUP(F105,'Athlete Registration Page'!$A$2:$D$500,4,FALSE)),"",IF(VLOOKUP(F105,'Athlete Registration Page'!$A$2:$D$500,4,FALSE)=0,"",VLOOKUP(F105,'Athlete Registration Page'!$A$2:$D$500,4,FALSE))))</f>
        <v/>
      </c>
      <c r="E105" s="120" t="str">
        <f>IF(F105=0, "",IF(ISNA(VLOOKUP(F105,'Athlete Registration Page'!$A$2:$C$500,3,FALSE)),"",IF(VLOOKUP(F105,'Athlete Registration Page'!$A$2:$C$500,3,FALSE)=0,"",VLOOKUP(F105,'Athlete Registration Page'!$A$2:$C$500,3,FALSE))))</f>
        <v/>
      </c>
      <c r="F105" s="67"/>
      <c r="G105" s="66"/>
      <c r="I105" s="14">
        <v>5</v>
      </c>
      <c r="J105" s="70"/>
      <c r="K105" s="120" t="str">
        <f>IF(N105=0, "",IF(ISNA(VLOOKUP(N105,'Athlete Registration Page'!$A$2:$C$500,2,FALSE)),"Not registered",IF(VLOOKUP(N105,'Athlete Registration Page'!$A$2:$C$500,2,FALSE)=0,"Not registered",VLOOKUP(N105,'Athlete Registration Page'!$A$2:$C$500,2,FALSE))))</f>
        <v/>
      </c>
      <c r="L105" s="120" t="str">
        <f>IF(N105=0, "",IF(ISNA(VLOOKUP(N105,'Athlete Registration Page'!$A$2:$D$500,4,FALSE)),"",IF(VLOOKUP(N105,'Athlete Registration Page'!$A$2:$D$500,4,FALSE)=0,"",VLOOKUP(N105,'Athlete Registration Page'!$A$2:$D$500,4,FALSE))))</f>
        <v/>
      </c>
      <c r="M105" s="120" t="str">
        <f>IF(N105=0, "",IF(ISNA(VLOOKUP(N105,'Athlete Registration Page'!$A$2:$C$500,3,FALSE)),"",IF(VLOOKUP(N105,'Athlete Registration Page'!$A$2:$C$500,3,FALSE)=0,"",VLOOKUP(N105,'Athlete Registration Page'!$A$2:$C$500,3,FALSE))))</f>
        <v/>
      </c>
      <c r="N105" s="67"/>
      <c r="O105" s="66"/>
      <c r="Q105" s="14">
        <v>5</v>
      </c>
      <c r="R105" s="70"/>
      <c r="S105" s="120" t="str">
        <f>IF(V105=0, "",IF(ISNA(VLOOKUP(V105,'Athlete Registration Page'!$A$2:$C$500,2,FALSE)),"Not registered",IF(VLOOKUP(V105,'Athlete Registration Page'!$A$2:$C$500,2,FALSE)=0,"Not registered",VLOOKUP(V105,'Athlete Registration Page'!$A$2:$C$500,2,FALSE))))</f>
        <v/>
      </c>
      <c r="T105" s="120" t="str">
        <f>IF(V105=0, "",IF(ISNA(VLOOKUP(V105,'Athlete Registration Page'!$A$2:$D$500,4,FALSE)),"",IF(VLOOKUP(V105,'Athlete Registration Page'!$A$2:$D$500,4,FALSE)=0,"",VLOOKUP(V105,'Athlete Registration Page'!$A$2:$D$500,4,FALSE))))</f>
        <v/>
      </c>
      <c r="U105" s="120" t="str">
        <f>IF(V105=0, "",IF(ISNA(VLOOKUP(V105,'Athlete Registration Page'!$A$2:$C$500,3,FALSE)),"",IF(VLOOKUP(V105,'Athlete Registration Page'!$A$2:$C$500,3,FALSE)=0,"",VLOOKUP(V105,'Athlete Registration Page'!$A$2:$C$500,3,FALSE))))</f>
        <v/>
      </c>
      <c r="V105" s="67"/>
      <c r="W105" s="66"/>
    </row>
    <row r="106" spans="1:23" x14ac:dyDescent="0.2">
      <c r="A106" s="14">
        <v>6</v>
      </c>
      <c r="B106" s="15"/>
      <c r="C106" s="120" t="str">
        <f>IF(F106=0, "",IF(ISNA(VLOOKUP(F106,'Athlete Registration Page'!$A$2:$C$500,2,FALSE)),"Not registered",IF(VLOOKUP(F106,'Athlete Registration Page'!$A$2:$C$500,2,FALSE)=0,"Not registered",VLOOKUP(F106,'Athlete Registration Page'!$A$2:$C$500,2,FALSE))))</f>
        <v/>
      </c>
      <c r="D106" s="120" t="str">
        <f>IF(F106=0, "",IF(ISNA(VLOOKUP(F106,'Athlete Registration Page'!$A$2:$D$500,4,FALSE)),"",IF(VLOOKUP(F106,'Athlete Registration Page'!$A$2:$D$500,4,FALSE)=0,"",VLOOKUP(F106,'Athlete Registration Page'!$A$2:$D$500,4,FALSE))))</f>
        <v/>
      </c>
      <c r="E106" s="120" t="str">
        <f>IF(F106=0, "",IF(ISNA(VLOOKUP(F106,'Athlete Registration Page'!$A$2:$C$500,3,FALSE)),"",IF(VLOOKUP(F106,'Athlete Registration Page'!$A$2:$C$500,3,FALSE)=0,"",VLOOKUP(F106,'Athlete Registration Page'!$A$2:$C$500,3,FALSE))))</f>
        <v/>
      </c>
      <c r="F106" s="67"/>
      <c r="G106" s="66"/>
      <c r="I106" s="14">
        <v>6</v>
      </c>
      <c r="J106" s="15"/>
      <c r="K106" s="120" t="str">
        <f>IF(N106=0, "",IF(ISNA(VLOOKUP(N106,'Athlete Registration Page'!$A$2:$C$500,2,FALSE)),"Not registered",IF(VLOOKUP(N106,'Athlete Registration Page'!$A$2:$C$500,2,FALSE)=0,"Not registered",VLOOKUP(N106,'Athlete Registration Page'!$A$2:$C$500,2,FALSE))))</f>
        <v/>
      </c>
      <c r="L106" s="120" t="str">
        <f>IF(N106=0, "",IF(ISNA(VLOOKUP(N106,'Athlete Registration Page'!$A$2:$D$500,4,FALSE)),"",IF(VLOOKUP(N106,'Athlete Registration Page'!$A$2:$D$500,4,FALSE)=0,"",VLOOKUP(N106,'Athlete Registration Page'!$A$2:$D$500,4,FALSE))))</f>
        <v/>
      </c>
      <c r="M106" s="120" t="str">
        <f>IF(N106=0, "",IF(ISNA(VLOOKUP(N106,'Athlete Registration Page'!$A$2:$C$500,3,FALSE)),"",IF(VLOOKUP(N106,'Athlete Registration Page'!$A$2:$C$500,3,FALSE)=0,"",VLOOKUP(N106,'Athlete Registration Page'!$A$2:$C$500,3,FALSE))))</f>
        <v/>
      </c>
      <c r="N106" s="67"/>
      <c r="O106" s="66"/>
      <c r="Q106" s="14">
        <v>6</v>
      </c>
      <c r="R106" s="15"/>
      <c r="S106" s="120" t="str">
        <f>IF(V106=0, "",IF(ISNA(VLOOKUP(V106,'Athlete Registration Page'!$A$2:$C$500,2,FALSE)),"Not registered",IF(VLOOKUP(V106,'Athlete Registration Page'!$A$2:$C$500,2,FALSE)=0,"Not registered",VLOOKUP(V106,'Athlete Registration Page'!$A$2:$C$500,2,FALSE))))</f>
        <v/>
      </c>
      <c r="T106" s="120" t="str">
        <f>IF(V106=0, "",IF(ISNA(VLOOKUP(V106,'Athlete Registration Page'!$A$2:$D$500,4,FALSE)),"",IF(VLOOKUP(V106,'Athlete Registration Page'!$A$2:$D$500,4,FALSE)=0,"",VLOOKUP(V106,'Athlete Registration Page'!$A$2:$D$500,4,FALSE))))</f>
        <v/>
      </c>
      <c r="U106" s="120" t="str">
        <f>IF(V106=0, "",IF(ISNA(VLOOKUP(V106,'Athlete Registration Page'!$A$2:$C$500,3,FALSE)),"",IF(VLOOKUP(V106,'Athlete Registration Page'!$A$2:$C$500,3,FALSE)=0,"",VLOOKUP(V106,'Athlete Registration Page'!$A$2:$C$500,3,FALSE))))</f>
        <v/>
      </c>
      <c r="V106" s="67"/>
      <c r="W106" s="66"/>
    </row>
    <row r="107" spans="1:23" x14ac:dyDescent="0.2">
      <c r="A107" s="14">
        <v>7</v>
      </c>
      <c r="B107" s="15"/>
      <c r="C107" s="120" t="str">
        <f>IF(F107=0, "",IF(ISNA(VLOOKUP(F107,'Athlete Registration Page'!$A$2:$C$500,2,FALSE)),"Not registered",IF(VLOOKUP(F107,'Athlete Registration Page'!$A$2:$C$500,2,FALSE)=0,"Not registered",VLOOKUP(F107,'Athlete Registration Page'!$A$2:$C$500,2,FALSE))))</f>
        <v/>
      </c>
      <c r="D107" s="120" t="str">
        <f>IF(F107=0, "",IF(ISNA(VLOOKUP(F107,'Athlete Registration Page'!$A$2:$D$500,4,FALSE)),"",IF(VLOOKUP(F107,'Athlete Registration Page'!$A$2:$D$500,4,FALSE)=0,"",VLOOKUP(F107,'Athlete Registration Page'!$A$2:$D$500,4,FALSE))))</f>
        <v/>
      </c>
      <c r="E107" s="120" t="str">
        <f>IF(F107=0, "",IF(ISNA(VLOOKUP(F107,'Athlete Registration Page'!$A$2:$C$500,3,FALSE)),"",IF(VLOOKUP(F107,'Athlete Registration Page'!$A$2:$C$500,3,FALSE)=0,"",VLOOKUP(F107,'Athlete Registration Page'!$A$2:$C$500,3,FALSE))))</f>
        <v/>
      </c>
      <c r="F107" s="67"/>
      <c r="G107" s="66"/>
      <c r="I107" s="14">
        <v>7</v>
      </c>
      <c r="J107" s="15"/>
      <c r="K107" s="120" t="str">
        <f>IF(N107=0, "",IF(ISNA(VLOOKUP(N107,'Athlete Registration Page'!$A$2:$C$500,2,FALSE)),"Not registered",IF(VLOOKUP(N107,'Athlete Registration Page'!$A$2:$C$500,2,FALSE)=0,"Not registered",VLOOKUP(N107,'Athlete Registration Page'!$A$2:$C$500,2,FALSE))))</f>
        <v/>
      </c>
      <c r="L107" s="120" t="str">
        <f>IF(N107=0, "",IF(ISNA(VLOOKUP(N107,'Athlete Registration Page'!$A$2:$D$500,4,FALSE)),"",IF(VLOOKUP(N107,'Athlete Registration Page'!$A$2:$D$500,4,FALSE)=0,"",VLOOKUP(N107,'Athlete Registration Page'!$A$2:$D$500,4,FALSE))))</f>
        <v/>
      </c>
      <c r="M107" s="120" t="str">
        <f>IF(N107=0, "",IF(ISNA(VLOOKUP(N107,'Athlete Registration Page'!$A$2:$C$500,3,FALSE)),"",IF(VLOOKUP(N107,'Athlete Registration Page'!$A$2:$C$500,3,FALSE)=0,"",VLOOKUP(N107,'Athlete Registration Page'!$A$2:$C$500,3,FALSE))))</f>
        <v/>
      </c>
      <c r="N107" s="67"/>
      <c r="O107" s="66"/>
      <c r="Q107" s="14">
        <v>7</v>
      </c>
      <c r="R107" s="15"/>
      <c r="S107" s="120" t="str">
        <f>IF(V107=0, "",IF(ISNA(VLOOKUP(V107,'Athlete Registration Page'!$A$2:$C$500,2,FALSE)),"Not registered",IF(VLOOKUP(V107,'Athlete Registration Page'!$A$2:$C$500,2,FALSE)=0,"Not registered",VLOOKUP(V107,'Athlete Registration Page'!$A$2:$C$500,2,FALSE))))</f>
        <v/>
      </c>
      <c r="T107" s="120" t="str">
        <f>IF(V107=0, "",IF(ISNA(VLOOKUP(V107,'Athlete Registration Page'!$A$2:$D$500,4,FALSE)),"",IF(VLOOKUP(V107,'Athlete Registration Page'!$A$2:$D$500,4,FALSE)=0,"",VLOOKUP(V107,'Athlete Registration Page'!$A$2:$D$500,4,FALSE))))</f>
        <v/>
      </c>
      <c r="U107" s="120" t="str">
        <f>IF(V107=0, "",IF(ISNA(VLOOKUP(V107,'Athlete Registration Page'!$A$2:$C$500,3,FALSE)),"",IF(VLOOKUP(V107,'Athlete Registration Page'!$A$2:$C$500,3,FALSE)=0,"",VLOOKUP(V107,'Athlete Registration Page'!$A$2:$C$500,3,FALSE))))</f>
        <v/>
      </c>
      <c r="V107" s="67"/>
      <c r="W107" s="66"/>
    </row>
    <row r="108" spans="1:23" x14ac:dyDescent="0.2">
      <c r="A108" s="14">
        <v>8</v>
      </c>
      <c r="B108" s="15"/>
      <c r="C108" s="120" t="str">
        <f>IF(F108=0, "",IF(ISNA(VLOOKUP(F108,'Athlete Registration Page'!$A$2:$C$500,2,FALSE)),"Not registered",IF(VLOOKUP(F108,'Athlete Registration Page'!$A$2:$C$500,2,FALSE)=0,"Not registered",VLOOKUP(F108,'Athlete Registration Page'!$A$2:$C$500,2,FALSE))))</f>
        <v/>
      </c>
      <c r="D108" s="120" t="str">
        <f>IF(F108=0, "",IF(ISNA(VLOOKUP(F108,'Athlete Registration Page'!$A$2:$D$500,4,FALSE)),"",IF(VLOOKUP(F108,'Athlete Registration Page'!$A$2:$D$500,4,FALSE)=0,"",VLOOKUP(F108,'Athlete Registration Page'!$A$2:$D$500,4,FALSE))))</f>
        <v/>
      </c>
      <c r="E108" s="120" t="str">
        <f>IF(F108=0, "",IF(ISNA(VLOOKUP(F108,'Athlete Registration Page'!$A$2:$C$500,3,FALSE)),"",IF(VLOOKUP(F108,'Athlete Registration Page'!$A$2:$C$500,3,FALSE)=0,"",VLOOKUP(F108,'Athlete Registration Page'!$A$2:$C$500,3,FALSE))))</f>
        <v/>
      </c>
      <c r="F108" s="16"/>
      <c r="G108" s="66"/>
      <c r="I108" s="14">
        <v>8</v>
      </c>
      <c r="J108" s="15"/>
      <c r="K108" s="120" t="str">
        <f>IF(N108=0, "",IF(ISNA(VLOOKUP(N108,'Athlete Registration Page'!$A$2:$C$500,2,FALSE)),"Not registered",IF(VLOOKUP(N108,'Athlete Registration Page'!$A$2:$C$500,2,FALSE)=0,"Not registered",VLOOKUP(N108,'Athlete Registration Page'!$A$2:$C$500,2,FALSE))))</f>
        <v/>
      </c>
      <c r="L108" s="120" t="str">
        <f>IF(N108=0, "",IF(ISNA(VLOOKUP(N108,'Athlete Registration Page'!$A$2:$D$500,4,FALSE)),"",IF(VLOOKUP(N108,'Athlete Registration Page'!$A$2:$D$500,4,FALSE)=0,"",VLOOKUP(N108,'Athlete Registration Page'!$A$2:$D$500,4,FALSE))))</f>
        <v/>
      </c>
      <c r="M108" s="120" t="str">
        <f>IF(N108=0, "",IF(ISNA(VLOOKUP(N108,'Athlete Registration Page'!$A$2:$C$500,3,FALSE)),"",IF(VLOOKUP(N108,'Athlete Registration Page'!$A$2:$C$500,3,FALSE)=0,"",VLOOKUP(N108,'Athlete Registration Page'!$A$2:$C$500,3,FALSE))))</f>
        <v/>
      </c>
      <c r="N108" s="16"/>
      <c r="O108" s="66"/>
      <c r="Q108" s="14">
        <v>8</v>
      </c>
      <c r="R108" s="15"/>
      <c r="S108" s="120" t="str">
        <f>IF(V108=0, "",IF(ISNA(VLOOKUP(V108,'Athlete Registration Page'!$A$2:$C$500,2,FALSE)),"Not registered",IF(VLOOKUP(V108,'Athlete Registration Page'!$A$2:$C$500,2,FALSE)=0,"Not registered",VLOOKUP(V108,'Athlete Registration Page'!$A$2:$C$500,2,FALSE))))</f>
        <v/>
      </c>
      <c r="T108" s="120" t="str">
        <f>IF(V108=0, "",IF(ISNA(VLOOKUP(V108,'Athlete Registration Page'!$A$2:$D$500,4,FALSE)),"",IF(VLOOKUP(V108,'Athlete Registration Page'!$A$2:$D$500,4,FALSE)=0,"",VLOOKUP(V108,'Athlete Registration Page'!$A$2:$D$500,4,FALSE))))</f>
        <v/>
      </c>
      <c r="U108" s="120" t="str">
        <f>IF(V108=0, "",IF(ISNA(VLOOKUP(V108,'Athlete Registration Page'!$A$2:$C$500,3,FALSE)),"",IF(VLOOKUP(V108,'Athlete Registration Page'!$A$2:$C$500,3,FALSE)=0,"",VLOOKUP(V108,'Athlete Registration Page'!$A$2:$C$500,3,FALSE))))</f>
        <v/>
      </c>
      <c r="V108" s="16"/>
      <c r="W108" s="66"/>
    </row>
    <row r="109" spans="1:23" x14ac:dyDescent="0.2">
      <c r="A109" s="14">
        <v>9</v>
      </c>
      <c r="B109" s="15"/>
      <c r="C109" s="120" t="str">
        <f>IF(F109=0, "",IF(ISNA(VLOOKUP(F109,'Athlete Registration Page'!$A$2:$C$500,2,FALSE)),"Not registered",IF(VLOOKUP(F109,'Athlete Registration Page'!$A$2:$C$500,2,FALSE)=0,"Not registered",VLOOKUP(F109,'Athlete Registration Page'!$A$2:$C$500,2,FALSE))))</f>
        <v/>
      </c>
      <c r="D109" s="120" t="str">
        <f>IF(F109=0, "",IF(ISNA(VLOOKUP(F109,'Athlete Registration Page'!$A$2:$D$500,4,FALSE)),"",IF(VLOOKUP(F109,'Athlete Registration Page'!$A$2:$D$500,4,FALSE)=0,"",VLOOKUP(F109,'Athlete Registration Page'!$A$2:$D$500,4,FALSE))))</f>
        <v/>
      </c>
      <c r="E109" s="120" t="str">
        <f>IF(F109=0, "",IF(ISNA(VLOOKUP(F109,'Athlete Registration Page'!$A$2:$C$500,3,FALSE)),"",IF(VLOOKUP(F109,'Athlete Registration Page'!$A$2:$C$500,3,FALSE)=0,"",VLOOKUP(F109,'Athlete Registration Page'!$A$2:$C$500,3,FALSE))))</f>
        <v/>
      </c>
      <c r="F109" s="16"/>
      <c r="G109" s="66"/>
      <c r="I109" s="14">
        <v>9</v>
      </c>
      <c r="J109" s="15"/>
      <c r="K109" s="120" t="str">
        <f>IF(N109=0, "",IF(ISNA(VLOOKUP(N109,'Athlete Registration Page'!$A$2:$C$500,2,FALSE)),"Not registered",IF(VLOOKUP(N109,'Athlete Registration Page'!$A$2:$C$500,2,FALSE)=0,"Not registered",VLOOKUP(N109,'Athlete Registration Page'!$A$2:$C$500,2,FALSE))))</f>
        <v/>
      </c>
      <c r="L109" s="120" t="str">
        <f>IF(N109=0, "",IF(ISNA(VLOOKUP(N109,'Athlete Registration Page'!$A$2:$D$500,4,FALSE)),"",IF(VLOOKUP(N109,'Athlete Registration Page'!$A$2:$D$500,4,FALSE)=0,"",VLOOKUP(N109,'Athlete Registration Page'!$A$2:$D$500,4,FALSE))))</f>
        <v/>
      </c>
      <c r="M109" s="120" t="str">
        <f>IF(N109=0, "",IF(ISNA(VLOOKUP(N109,'Athlete Registration Page'!$A$2:$C$500,3,FALSE)),"",IF(VLOOKUP(N109,'Athlete Registration Page'!$A$2:$C$500,3,FALSE)=0,"",VLOOKUP(N109,'Athlete Registration Page'!$A$2:$C$500,3,FALSE))))</f>
        <v/>
      </c>
      <c r="N109" s="16"/>
      <c r="O109" s="66"/>
      <c r="Q109" s="14">
        <v>9</v>
      </c>
      <c r="R109" s="15"/>
      <c r="S109" s="120" t="str">
        <f>IF(V109=0, "",IF(ISNA(VLOOKUP(V109,'Athlete Registration Page'!$A$2:$C$500,2,FALSE)),"Not registered",IF(VLOOKUP(V109,'Athlete Registration Page'!$A$2:$C$500,2,FALSE)=0,"Not registered",VLOOKUP(V109,'Athlete Registration Page'!$A$2:$C$500,2,FALSE))))</f>
        <v/>
      </c>
      <c r="T109" s="120" t="str">
        <f>IF(V109=0, "",IF(ISNA(VLOOKUP(V109,'Athlete Registration Page'!$A$2:$D$500,4,FALSE)),"",IF(VLOOKUP(V109,'Athlete Registration Page'!$A$2:$D$500,4,FALSE)=0,"",VLOOKUP(V109,'Athlete Registration Page'!$A$2:$D$500,4,FALSE))))</f>
        <v/>
      </c>
      <c r="U109" s="120" t="str">
        <f>IF(V109=0, "",IF(ISNA(VLOOKUP(V109,'Athlete Registration Page'!$A$2:$C$500,3,FALSE)),"",IF(VLOOKUP(V109,'Athlete Registration Page'!$A$2:$C$500,3,FALSE)=0,"",VLOOKUP(V109,'Athlete Registration Page'!$A$2:$C$500,3,FALSE))))</f>
        <v/>
      </c>
      <c r="V109" s="16"/>
      <c r="W109" s="66"/>
    </row>
    <row r="110" spans="1:23" ht="13.5" thickBot="1" x14ac:dyDescent="0.25">
      <c r="A110" s="18">
        <v>10</v>
      </c>
      <c r="B110" s="73"/>
      <c r="C110" s="121" t="str">
        <f>IF(F110=0, "",IF(ISNA(VLOOKUP(F110,'Athlete Registration Page'!$A$2:$C$500,2,FALSE)),"Not registered",IF(VLOOKUP(F110,'Athlete Registration Page'!$A$2:$C$500,2,FALSE)=0,"Not registered",VLOOKUP(F110,'Athlete Registration Page'!$A$2:$C$500,2,FALSE))))</f>
        <v/>
      </c>
      <c r="D110" s="121" t="str">
        <f>IF(F110=0, "",IF(ISNA(VLOOKUP(F110,'Athlete Registration Page'!$A$2:$D$500,4,FALSE)),"",IF(VLOOKUP(F110,'Athlete Registration Page'!$A$2:$D$500,4,FALSE)=0,"",VLOOKUP(F110,'Athlete Registration Page'!$A$2:$D$500,4,FALSE))))</f>
        <v/>
      </c>
      <c r="E110" s="121" t="str">
        <f>IF(F110=0, "",IF(ISNA(VLOOKUP(F110,'Athlete Registration Page'!$A$2:$C$500,3,FALSE)),"",IF(VLOOKUP(F110,'Athlete Registration Page'!$A$2:$C$500,3,FALSE)=0,"",VLOOKUP(F110,'Athlete Registration Page'!$A$2:$C$500,3,FALSE))))</f>
        <v/>
      </c>
      <c r="F110" s="20"/>
      <c r="G110" s="74"/>
      <c r="I110" s="18">
        <v>10</v>
      </c>
      <c r="J110" s="73"/>
      <c r="K110" s="121" t="str">
        <f>IF(N110=0, "",IF(ISNA(VLOOKUP(N110,'Athlete Registration Page'!$A$2:$C$500,2,FALSE)),"Not registered",IF(VLOOKUP(N110,'Athlete Registration Page'!$A$2:$C$500,2,FALSE)=0,"Not registered",VLOOKUP(N110,'Athlete Registration Page'!$A$2:$C$500,2,FALSE))))</f>
        <v/>
      </c>
      <c r="L110" s="121" t="str">
        <f>IF(N110=0, "",IF(ISNA(VLOOKUP(N110,'Athlete Registration Page'!$A$2:$D$500,4,FALSE)),"",IF(VLOOKUP(N110,'Athlete Registration Page'!$A$2:$D$500,4,FALSE)=0,"",VLOOKUP(N110,'Athlete Registration Page'!$A$2:$D$500,4,FALSE))))</f>
        <v/>
      </c>
      <c r="M110" s="121" t="str">
        <f>IF(N110=0, "",IF(ISNA(VLOOKUP(N110,'Athlete Registration Page'!$A$2:$C$500,3,FALSE)),"",IF(VLOOKUP(N110,'Athlete Registration Page'!$A$2:$C$500,3,FALSE)=0,"",VLOOKUP(N110,'Athlete Registration Page'!$A$2:$C$500,3,FALSE))))</f>
        <v/>
      </c>
      <c r="N110" s="20"/>
      <c r="O110" s="74"/>
      <c r="Q110" s="18">
        <v>10</v>
      </c>
      <c r="R110" s="73"/>
      <c r="S110" s="121" t="str">
        <f>IF(V110=0, "",IF(ISNA(VLOOKUP(V110,'Athlete Registration Page'!$A$2:$C$500,2,FALSE)),"Not registered",IF(VLOOKUP(V110,'Athlete Registration Page'!$A$2:$C$500,2,FALSE)=0,"Not registered",VLOOKUP(V110,'Athlete Registration Page'!$A$2:$C$500,2,FALSE))))</f>
        <v/>
      </c>
      <c r="T110" s="121" t="str">
        <f>IF(V110=0, "",IF(ISNA(VLOOKUP(V110,'Athlete Registration Page'!$A$2:$D$500,4,FALSE)),"",IF(VLOOKUP(V110,'Athlete Registration Page'!$A$2:$D$500,4,FALSE)=0,"",VLOOKUP(V110,'Athlete Registration Page'!$A$2:$D$500,4,FALSE))))</f>
        <v/>
      </c>
      <c r="U110" s="121" t="str">
        <f>IF(V110=0, "",IF(ISNA(VLOOKUP(V110,'Athlete Registration Page'!$A$2:$C$500,3,FALSE)),"",IF(VLOOKUP(V110,'Athlete Registration Page'!$A$2:$C$500,3,FALSE)=0,"",VLOOKUP(V110,'Athlete Registration Page'!$A$2:$C$500,3,FALSE))))</f>
        <v/>
      </c>
      <c r="V110" s="20"/>
      <c r="W110" s="74"/>
    </row>
  </sheetData>
  <conditionalFormatting sqref="C5:E14 C17:E26">
    <cfRule type="containsText" dxfId="98" priority="60" operator="containsText" text="Not registered">
      <formula>NOT(ISERROR(SEARCH("Not registered",C5)))</formula>
    </cfRule>
  </conditionalFormatting>
  <conditionalFormatting sqref="C29:E37">
    <cfRule type="containsText" dxfId="97" priority="59" operator="containsText" text="Not registered">
      <formula>NOT(ISERROR(SEARCH("Not registered",C29)))</formula>
    </cfRule>
  </conditionalFormatting>
  <conditionalFormatting sqref="C38:E38">
    <cfRule type="containsText" dxfId="96" priority="58" operator="containsText" text="Not registered">
      <formula>NOT(ISERROR(SEARCH("Not registered",C38)))</formula>
    </cfRule>
  </conditionalFormatting>
  <conditionalFormatting sqref="J5:L14">
    <cfRule type="containsText" dxfId="95" priority="57" operator="containsText" text="Not registered">
      <formula>NOT(ISERROR(SEARCH("Not registered",J5)))</formula>
    </cfRule>
  </conditionalFormatting>
  <conditionalFormatting sqref="J5:L14">
    <cfRule type="containsText" dxfId="94" priority="56" operator="containsText" text="Not registered">
      <formula>NOT(ISERROR(SEARCH("Not registered",J5)))</formula>
    </cfRule>
  </conditionalFormatting>
  <conditionalFormatting sqref="J5:L14">
    <cfRule type="containsText" dxfId="93" priority="55" operator="containsText" text="Not registered">
      <formula>NOT(ISERROR(SEARCH("Not registered",J5)))</formula>
    </cfRule>
  </conditionalFormatting>
  <conditionalFormatting sqref="K5:M14">
    <cfRule type="containsText" dxfId="92" priority="54" operator="containsText" text="Not registered">
      <formula>NOT(ISERROR(SEARCH("Not registered",K5)))</formula>
    </cfRule>
  </conditionalFormatting>
  <conditionalFormatting sqref="J17:L26">
    <cfRule type="containsText" dxfId="91" priority="53" operator="containsText" text="Not registered">
      <formula>NOT(ISERROR(SEARCH("Not registered",J17)))</formula>
    </cfRule>
  </conditionalFormatting>
  <conditionalFormatting sqref="J17:L26">
    <cfRule type="containsText" dxfId="90" priority="52" operator="containsText" text="Not registered">
      <formula>NOT(ISERROR(SEARCH("Not registered",J17)))</formula>
    </cfRule>
  </conditionalFormatting>
  <conditionalFormatting sqref="J17:L26">
    <cfRule type="containsText" dxfId="89" priority="51" operator="containsText" text="Not registered">
      <formula>NOT(ISERROR(SEARCH("Not registered",J17)))</formula>
    </cfRule>
  </conditionalFormatting>
  <conditionalFormatting sqref="K17:M26">
    <cfRule type="containsText" dxfId="88" priority="50" operator="containsText" text="Not registered">
      <formula>NOT(ISERROR(SEARCH("Not registered",K17)))</formula>
    </cfRule>
  </conditionalFormatting>
  <conditionalFormatting sqref="J29:L38">
    <cfRule type="containsText" dxfId="87" priority="49" operator="containsText" text="Not registered">
      <formula>NOT(ISERROR(SEARCH("Not registered",J29)))</formula>
    </cfRule>
  </conditionalFormatting>
  <conditionalFormatting sqref="J29:L38">
    <cfRule type="containsText" dxfId="86" priority="48" operator="containsText" text="Not registered">
      <formula>NOT(ISERROR(SEARCH("Not registered",J29)))</formula>
    </cfRule>
  </conditionalFormatting>
  <conditionalFormatting sqref="J29:L38">
    <cfRule type="containsText" dxfId="85" priority="47" operator="containsText" text="Not registered">
      <formula>NOT(ISERROR(SEARCH("Not registered",J29)))</formula>
    </cfRule>
  </conditionalFormatting>
  <conditionalFormatting sqref="K29:M38">
    <cfRule type="containsText" dxfId="84" priority="46" operator="containsText" text="Not registered">
      <formula>NOT(ISERROR(SEARCH("Not registered",K29)))</formula>
    </cfRule>
  </conditionalFormatting>
  <conditionalFormatting sqref="C41:E49">
    <cfRule type="containsText" dxfId="83" priority="45" operator="containsText" text="Not registered">
      <formula>NOT(ISERROR(SEARCH("Not registered",C41)))</formula>
    </cfRule>
  </conditionalFormatting>
  <conditionalFormatting sqref="C50:E50">
    <cfRule type="containsText" dxfId="82" priority="44" operator="containsText" text="Not registered">
      <formula>NOT(ISERROR(SEARCH("Not registered",C50)))</formula>
    </cfRule>
  </conditionalFormatting>
  <conditionalFormatting sqref="C53:E61">
    <cfRule type="containsText" dxfId="81" priority="43" operator="containsText" text="Not registered">
      <formula>NOT(ISERROR(SEARCH("Not registered",C53)))</formula>
    </cfRule>
  </conditionalFormatting>
  <conditionalFormatting sqref="C62:E62">
    <cfRule type="containsText" dxfId="80" priority="42" operator="containsText" text="Not registered">
      <formula>NOT(ISERROR(SEARCH("Not registered",C62)))</formula>
    </cfRule>
  </conditionalFormatting>
  <conditionalFormatting sqref="C65:E73">
    <cfRule type="containsText" dxfId="79" priority="41" operator="containsText" text="Not registered">
      <formula>NOT(ISERROR(SEARCH("Not registered",C65)))</formula>
    </cfRule>
  </conditionalFormatting>
  <conditionalFormatting sqref="C74:E74">
    <cfRule type="containsText" dxfId="78" priority="40" operator="containsText" text="Not registered">
      <formula>NOT(ISERROR(SEARCH("Not registered",C74)))</formula>
    </cfRule>
  </conditionalFormatting>
  <conditionalFormatting sqref="J41:L50">
    <cfRule type="containsText" dxfId="77" priority="39" operator="containsText" text="Not registered">
      <formula>NOT(ISERROR(SEARCH("Not registered",J41)))</formula>
    </cfRule>
  </conditionalFormatting>
  <conditionalFormatting sqref="J41:L50">
    <cfRule type="containsText" dxfId="76" priority="38" operator="containsText" text="Not registered">
      <formula>NOT(ISERROR(SEARCH("Not registered",J41)))</formula>
    </cfRule>
  </conditionalFormatting>
  <conditionalFormatting sqref="J41:L50">
    <cfRule type="containsText" dxfId="75" priority="37" operator="containsText" text="Not registered">
      <formula>NOT(ISERROR(SEARCH("Not registered",J41)))</formula>
    </cfRule>
  </conditionalFormatting>
  <conditionalFormatting sqref="K41:M50">
    <cfRule type="containsText" dxfId="74" priority="36" operator="containsText" text="Not registered">
      <formula>NOT(ISERROR(SEARCH("Not registered",K41)))</formula>
    </cfRule>
  </conditionalFormatting>
  <conditionalFormatting sqref="K53:M62">
    <cfRule type="containsText" dxfId="73" priority="35" operator="containsText" text="Not registered">
      <formula>NOT(ISERROR(SEARCH("Not registered",K53)))</formula>
    </cfRule>
  </conditionalFormatting>
  <conditionalFormatting sqref="K65:M74">
    <cfRule type="containsText" dxfId="72" priority="34" operator="containsText" text="Not registered">
      <formula>NOT(ISERROR(SEARCH("Not registered",K65)))</formula>
    </cfRule>
  </conditionalFormatting>
  <conditionalFormatting sqref="C77:E86">
    <cfRule type="containsText" dxfId="71" priority="33" operator="containsText" text="Not registered">
      <formula>NOT(ISERROR(SEARCH("Not registered",C77)))</formula>
    </cfRule>
  </conditionalFormatting>
  <conditionalFormatting sqref="S5:U14 S17:U26">
    <cfRule type="containsText" dxfId="70" priority="31" operator="containsText" text="Not registered">
      <formula>NOT(ISERROR(SEARCH("Not registered",S5)))</formula>
    </cfRule>
  </conditionalFormatting>
  <conditionalFormatting sqref="S29:U37">
    <cfRule type="containsText" dxfId="69" priority="30" operator="containsText" text="Not registered">
      <formula>NOT(ISERROR(SEARCH("Not registered",S29)))</formula>
    </cfRule>
  </conditionalFormatting>
  <conditionalFormatting sqref="S38:U38">
    <cfRule type="containsText" dxfId="68" priority="29" operator="containsText" text="Not registered">
      <formula>NOT(ISERROR(SEARCH("Not registered",S38)))</formula>
    </cfRule>
  </conditionalFormatting>
  <conditionalFormatting sqref="S41:U49">
    <cfRule type="containsText" dxfId="67" priority="28" operator="containsText" text="Not registered">
      <formula>NOT(ISERROR(SEARCH("Not registered",S41)))</formula>
    </cfRule>
  </conditionalFormatting>
  <conditionalFormatting sqref="S50:U50">
    <cfRule type="containsText" dxfId="66" priority="27" operator="containsText" text="Not registered">
      <formula>NOT(ISERROR(SEARCH("Not registered",S50)))</formula>
    </cfRule>
  </conditionalFormatting>
  <conditionalFormatting sqref="S29:U38">
    <cfRule type="containsText" dxfId="65" priority="26" operator="containsText" text="Not registered">
      <formula>NOT(ISERROR(SEARCH("Not registered",S29)))</formula>
    </cfRule>
  </conditionalFormatting>
  <conditionalFormatting sqref="S41:U50">
    <cfRule type="containsText" dxfId="64" priority="25" operator="containsText" text="Not registered">
      <formula>NOT(ISERROR(SEARCH("Not registered",S41)))</formula>
    </cfRule>
  </conditionalFormatting>
  <conditionalFormatting sqref="C89:E98">
    <cfRule type="containsText" dxfId="63" priority="24" operator="containsText" text="Not registered">
      <formula>NOT(ISERROR(SEARCH("Not registered",C89)))</formula>
    </cfRule>
  </conditionalFormatting>
  <conditionalFormatting sqref="K77:M86">
    <cfRule type="containsText" dxfId="62" priority="23" operator="containsText" text="Not registered">
      <formula>NOT(ISERROR(SEARCH("Not registered",K77)))</formula>
    </cfRule>
  </conditionalFormatting>
  <conditionalFormatting sqref="K89:M98">
    <cfRule type="containsText" dxfId="61" priority="22" operator="containsText" text="Not registered">
      <formula>NOT(ISERROR(SEARCH("Not registered",K89)))</formula>
    </cfRule>
  </conditionalFormatting>
  <conditionalFormatting sqref="S53:U61">
    <cfRule type="containsText" dxfId="60" priority="21" operator="containsText" text="Not registered">
      <formula>NOT(ISERROR(SEARCH("Not registered",S53)))</formula>
    </cfRule>
  </conditionalFormatting>
  <conditionalFormatting sqref="S62:U62">
    <cfRule type="containsText" dxfId="59" priority="20" operator="containsText" text="Not registered">
      <formula>NOT(ISERROR(SEARCH("Not registered",S62)))</formula>
    </cfRule>
  </conditionalFormatting>
  <conditionalFormatting sqref="S53:U62">
    <cfRule type="containsText" dxfId="58" priority="19" operator="containsText" text="Not registered">
      <formula>NOT(ISERROR(SEARCH("Not registered",S53)))</formula>
    </cfRule>
  </conditionalFormatting>
  <conditionalFormatting sqref="S65:U73">
    <cfRule type="containsText" dxfId="57" priority="18" operator="containsText" text="Not registered">
      <formula>NOT(ISERROR(SEARCH("Not registered",S65)))</formula>
    </cfRule>
  </conditionalFormatting>
  <conditionalFormatting sqref="S74:U74">
    <cfRule type="containsText" dxfId="56" priority="17" operator="containsText" text="Not registered">
      <formula>NOT(ISERROR(SEARCH("Not registered",S74)))</formula>
    </cfRule>
  </conditionalFormatting>
  <conditionalFormatting sqref="S65:U74">
    <cfRule type="containsText" dxfId="55" priority="16" operator="containsText" text="Not registered">
      <formula>NOT(ISERROR(SEARCH("Not registered",S65)))</formula>
    </cfRule>
  </conditionalFormatting>
  <conditionalFormatting sqref="S77:U85">
    <cfRule type="containsText" dxfId="54" priority="15" operator="containsText" text="Not registered">
      <formula>NOT(ISERROR(SEARCH("Not registered",S77)))</formula>
    </cfRule>
  </conditionalFormatting>
  <conditionalFormatting sqref="S86:U86">
    <cfRule type="containsText" dxfId="53" priority="14" operator="containsText" text="Not registered">
      <formula>NOT(ISERROR(SEARCH("Not registered",S86)))</formula>
    </cfRule>
  </conditionalFormatting>
  <conditionalFormatting sqref="S77:U86">
    <cfRule type="containsText" dxfId="52" priority="13" operator="containsText" text="Not registered">
      <formula>NOT(ISERROR(SEARCH("Not registered",S77)))</formula>
    </cfRule>
  </conditionalFormatting>
  <conditionalFormatting sqref="S89:U97">
    <cfRule type="containsText" dxfId="51" priority="12" operator="containsText" text="Not registered">
      <formula>NOT(ISERROR(SEARCH("Not registered",S89)))</formula>
    </cfRule>
  </conditionalFormatting>
  <conditionalFormatting sqref="S98:U98">
    <cfRule type="containsText" dxfId="50" priority="11" operator="containsText" text="Not registered">
      <formula>NOT(ISERROR(SEARCH("Not registered",S98)))</formula>
    </cfRule>
  </conditionalFormatting>
  <conditionalFormatting sqref="S89:U98">
    <cfRule type="containsText" dxfId="49" priority="10" operator="containsText" text="Not registered">
      <formula>NOT(ISERROR(SEARCH("Not registered",S89)))</formula>
    </cfRule>
  </conditionalFormatting>
  <conditionalFormatting sqref="C101:E110">
    <cfRule type="containsText" dxfId="48" priority="9" operator="containsText" text="Not registered">
      <formula>NOT(ISERROR(SEARCH("Not registered",C101)))</formula>
    </cfRule>
  </conditionalFormatting>
  <conditionalFormatting sqref="K101:M110">
    <cfRule type="containsText" dxfId="47" priority="8" operator="containsText" text="Not registered">
      <formula>NOT(ISERROR(SEARCH("Not registered",K101)))</formula>
    </cfRule>
  </conditionalFormatting>
  <conditionalFormatting sqref="S101:U109">
    <cfRule type="containsText" dxfId="46" priority="7" operator="containsText" text="Not registered">
      <formula>NOT(ISERROR(SEARCH("Not registered",S101)))</formula>
    </cfRule>
  </conditionalFormatting>
  <conditionalFormatting sqref="S110:U110">
    <cfRule type="containsText" dxfId="45" priority="6" operator="containsText" text="Not registered">
      <formula>NOT(ISERROR(SEARCH("Not registered",S110)))</formula>
    </cfRule>
  </conditionalFormatting>
  <conditionalFormatting sqref="S101:U110">
    <cfRule type="containsText" dxfId="44" priority="5" operator="containsText" text="Not registered">
      <formula>NOT(ISERROR(SEARCH("Not registered",S101)))</formula>
    </cfRule>
  </conditionalFormatting>
  <conditionalFormatting sqref="M43">
    <cfRule type="containsText" dxfId="43" priority="4" operator="containsText" text="Not registered">
      <formula>NOT(ISERROR(SEARCH("Not registered",M43)))</formula>
    </cfRule>
  </conditionalFormatting>
  <conditionalFormatting sqref="M43">
    <cfRule type="containsText" dxfId="42" priority="3" operator="containsText" text="Not registered">
      <formula>NOT(ISERROR(SEARCH("Not registered",M43)))</formula>
    </cfRule>
  </conditionalFormatting>
  <conditionalFormatting sqref="M43">
    <cfRule type="containsText" dxfId="41" priority="2" operator="containsText" text="Not registered">
      <formula>NOT(ISERROR(SEARCH("Not registered",M43)))</formula>
    </cfRule>
  </conditionalFormatting>
  <conditionalFormatting sqref="M43">
    <cfRule type="containsText" dxfId="40" priority="1" operator="containsText" text="Not registered">
      <formula>NOT(ISERROR(SEARCH("Not registered",M43)))</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71"/>
  <sheetViews>
    <sheetView workbookViewId="0">
      <pane ySplit="1" topLeftCell="A2" activePane="bottomLeft" state="frozen"/>
      <selection activeCell="F52" sqref="F52:G52"/>
      <selection pane="bottomLeft" activeCell="I16" sqref="I16"/>
    </sheetView>
  </sheetViews>
  <sheetFormatPr defaultColWidth="9.140625" defaultRowHeight="12.75" x14ac:dyDescent="0.2"/>
  <cols>
    <col min="1" max="1" width="6.42578125" style="3" customWidth="1"/>
    <col min="2" max="2" width="20.5703125" style="84" customWidth="1"/>
    <col min="3" max="3" width="18.7109375" style="58" bestFit="1" customWidth="1"/>
    <col min="4" max="4" width="9.140625" style="58" bestFit="1" customWidth="1"/>
    <col min="5" max="5" width="19.7109375" style="58" customWidth="1"/>
    <col min="6" max="6" width="6.28515625" style="78" customWidth="1"/>
    <col min="7" max="7" width="9.140625" style="3"/>
    <col min="8" max="8" width="3.28515625" style="56" customWidth="1"/>
    <col min="9" max="9" width="6.42578125" style="3" customWidth="1"/>
    <col min="10" max="10" width="20.5703125" style="84" customWidth="1"/>
    <col min="11" max="11" width="17.85546875" style="58" customWidth="1"/>
    <col min="12" max="12" width="9.140625" style="58" bestFit="1" customWidth="1"/>
    <col min="13" max="13" width="19.7109375" style="58" customWidth="1"/>
    <col min="14" max="14" width="6.28515625" style="78" customWidth="1"/>
    <col min="15" max="15" width="9.140625" style="3"/>
    <col min="16" max="16" width="4.7109375" style="147" customWidth="1"/>
    <col min="17" max="17" width="7.5703125" style="84" bestFit="1" customWidth="1"/>
    <col min="18" max="18" width="13.140625" style="58" bestFit="1" customWidth="1"/>
    <col min="19" max="19" width="17.85546875" style="58" customWidth="1"/>
    <col min="20" max="20" width="9.140625" style="58" bestFit="1" customWidth="1"/>
    <col min="21" max="21" width="19.7109375" style="78" customWidth="1"/>
    <col min="22" max="16384" width="9.140625" style="3"/>
  </cols>
  <sheetData>
    <row r="1" spans="1:23" x14ac:dyDescent="0.2">
      <c r="B1" s="83"/>
    </row>
    <row r="2" spans="1:23" x14ac:dyDescent="0.2">
      <c r="B2" s="53" t="s">
        <v>44</v>
      </c>
      <c r="J2" s="53" t="s">
        <v>57</v>
      </c>
    </row>
    <row r="3" spans="1:23" ht="13.5" thickBot="1" x14ac:dyDescent="0.25">
      <c r="A3" s="71"/>
      <c r="B3" s="86"/>
      <c r="C3" s="57"/>
      <c r="D3" s="57"/>
      <c r="E3" s="57"/>
      <c r="F3" s="55"/>
      <c r="H3" s="62"/>
      <c r="Q3" s="71"/>
      <c r="R3" s="86"/>
      <c r="U3" s="104"/>
      <c r="V3" s="111"/>
      <c r="W3" s="116"/>
    </row>
    <row r="4" spans="1:23" ht="13.5" thickBot="1" x14ac:dyDescent="0.25">
      <c r="A4" s="4" t="s">
        <v>16</v>
      </c>
      <c r="B4" s="5" t="s">
        <v>38</v>
      </c>
      <c r="C4" s="6" t="s">
        <v>12</v>
      </c>
      <c r="D4" s="6" t="s">
        <v>24</v>
      </c>
      <c r="E4" s="7" t="s">
        <v>13</v>
      </c>
      <c r="F4" s="8" t="s">
        <v>14</v>
      </c>
      <c r="G4" s="9" t="s">
        <v>15</v>
      </c>
      <c r="I4" s="4" t="s">
        <v>16</v>
      </c>
      <c r="J4" s="5" t="s">
        <v>279</v>
      </c>
      <c r="K4" s="6" t="s">
        <v>12</v>
      </c>
      <c r="L4" s="6" t="s">
        <v>24</v>
      </c>
      <c r="M4" s="7" t="s">
        <v>13</v>
      </c>
      <c r="N4" s="8" t="s">
        <v>14</v>
      </c>
      <c r="O4" s="9" t="s">
        <v>329</v>
      </c>
      <c r="Q4" s="71"/>
      <c r="R4" s="86"/>
      <c r="U4" s="104"/>
      <c r="V4" s="111"/>
      <c r="W4" s="103"/>
    </row>
    <row r="5" spans="1:23" x14ac:dyDescent="0.2">
      <c r="A5" s="10">
        <v>1</v>
      </c>
      <c r="B5" s="11"/>
      <c r="C5" s="22" t="str">
        <f>IF(F5=0, "",IF(ISNA(VLOOKUP(F5,'Athlete Registration Page'!$A$2:$C$500,2,FALSE)),"Not registered",IF(VLOOKUP(F5,'Athlete Registration Page'!$A$2:$C$500,2,FALSE)=0,"Not registered",VLOOKUP(F5,'Athlete Registration Page'!$A$2:$C$500,2,FALSE))))</f>
        <v>Kevin Walker</v>
      </c>
      <c r="D5" s="22" t="str">
        <f>IF(F5=0, "",IF(ISNA(VLOOKUP(F5,'Athlete Registration Page'!$A$2:$D$500,4,FALSE)),"",IF(VLOOKUP(F5,'Athlete Registration Page'!$A$2:$D$500,4,FALSE)=0,"",VLOOKUP(F5,'Athlete Registration Page'!$A$2:$D$500,4,FALSE))))</f>
        <v>U17M</v>
      </c>
      <c r="E5" s="22" t="str">
        <f>IF(F5=0, "",IF(ISNA(VLOOKUP(F5,'Athlete Registration Page'!$A$2:$C$500,3,FALSE)),"",IF(VLOOKUP(F5,'Athlete Registration Page'!$A$2:$C$500,3,FALSE)=0,"",VLOOKUP(F5,'Athlete Registration Page'!$A$2:$C$500,3,FALSE))))</f>
        <v>Poole</v>
      </c>
      <c r="F5" s="155">
        <v>110</v>
      </c>
      <c r="G5" s="182">
        <v>18.899999999999999</v>
      </c>
      <c r="I5" s="10">
        <v>1</v>
      </c>
      <c r="J5" s="11"/>
      <c r="K5" s="22" t="str">
        <f>IF(N5=0, "",IF(ISNA(VLOOKUP(N5,'Athlete Registration Page'!$A$2:$C$500,2,FALSE)),"Not registered",IF(VLOOKUP(N5,'Athlete Registration Page'!$A$2:$C$500,2,FALSE)=0,"Not registered",VLOOKUP(N5,'Athlete Registration Page'!$A$2:$C$500,2,FALSE))))</f>
        <v>Zoe Cluley</v>
      </c>
      <c r="L5" s="22" t="str">
        <f>IF(N5=0, "",IF(ISNA(VLOOKUP(N5,'Athlete Registration Page'!$A$2:$D$500,4,FALSE)),"",IF(VLOOKUP(N5,'Athlete Registration Page'!$A$2:$D$500,4,FALSE)=0,"",VLOOKUP(N5,'Athlete Registration Page'!$A$2:$D$500,4,FALSE))))</f>
        <v>U17W</v>
      </c>
      <c r="M5" s="22" t="str">
        <f>IF(N5=0, "",IF(ISNA(VLOOKUP(N5,'Athlete Registration Page'!$A$2:$C$500,3,FALSE)),"",IF(VLOOKUP(N5,'Athlete Registration Page'!$A$2:$C$500,3,FALSE)=0,"",VLOOKUP(N5,'Athlete Registration Page'!$A$2:$C$500,3,FALSE))))</f>
        <v xml:space="preserve">Poole </v>
      </c>
      <c r="N5" s="67">
        <v>155</v>
      </c>
      <c r="O5" s="164">
        <v>5.04</v>
      </c>
      <c r="Q5" s="71"/>
      <c r="R5" s="86"/>
      <c r="U5" s="104"/>
      <c r="V5" s="111"/>
      <c r="W5" s="112"/>
    </row>
    <row r="6" spans="1:23" x14ac:dyDescent="0.2">
      <c r="A6" s="14">
        <v>2</v>
      </c>
      <c r="B6" s="15"/>
      <c r="C6" s="45" t="str">
        <f>IF(F6=0, "",IF(ISNA(VLOOKUP(F6,'Athlete Registration Page'!$A$2:$C$500,2,FALSE)),"Not registered",IF(VLOOKUP(F6,'Athlete Registration Page'!$A$2:$C$500,2,FALSE)=0,"Not registered",VLOOKUP(F6,'Athlete Registration Page'!$A$2:$C$500,2,FALSE))))</f>
        <v/>
      </c>
      <c r="D6" s="120" t="str">
        <f>IF(F6=0, "",IF(ISNA(VLOOKUP(F6,'Athlete Registration Page'!$A$2:$D$500,4,FALSE)),"",IF(VLOOKUP(F6,'Athlete Registration Page'!$A$2:$D$500,4,FALSE)=0,"",VLOOKUP(F6,'Athlete Registration Page'!$A$2:$D$500,4,FALSE))))</f>
        <v/>
      </c>
      <c r="E6" s="45" t="str">
        <f>IF(F6=0, "",IF(ISNA(VLOOKUP(F6,'Athlete Registration Page'!$A$2:$C$500,3,FALSE)),"",IF(VLOOKUP(F6,'Athlete Registration Page'!$A$2:$C$500,3,FALSE)=0,"",VLOOKUP(F6,'Athlete Registration Page'!$A$2:$C$500,3,FALSE))))</f>
        <v/>
      </c>
      <c r="F6" s="156"/>
      <c r="G6" s="182"/>
      <c r="I6" s="14">
        <v>2</v>
      </c>
      <c r="J6" s="15"/>
      <c r="K6" s="45" t="str">
        <f>IF(N6=0, "",IF(ISNA(VLOOKUP(N6,'Athlete Registration Page'!$A$2:$C$500,2,FALSE)),"Not registered",IF(VLOOKUP(N6,'Athlete Registration Page'!$A$2:$C$500,2,FALSE)=0,"Not registered",VLOOKUP(N6,'Athlete Registration Page'!$A$2:$C$500,2,FALSE))))</f>
        <v/>
      </c>
      <c r="L6" s="120" t="str">
        <f>IF(N6=0, "",IF(ISNA(VLOOKUP(N6,'Athlete Registration Page'!$A$2:$D$500,4,FALSE)),"",IF(VLOOKUP(N6,'Athlete Registration Page'!$A$2:$D$500,4,FALSE)=0,"",VLOOKUP(N6,'Athlete Registration Page'!$A$2:$D$500,4,FALSE))))</f>
        <v/>
      </c>
      <c r="M6" s="45" t="str">
        <f>IF(N6=0, "",IF(ISNA(VLOOKUP(N6,'Athlete Registration Page'!$A$2:$C$500,3,FALSE)),"",IF(VLOOKUP(N6,'Athlete Registration Page'!$A$2:$C$500,3,FALSE)=0,"",VLOOKUP(N6,'Athlete Registration Page'!$A$2:$C$500,3,FALSE))))</f>
        <v/>
      </c>
      <c r="N6" s="67"/>
      <c r="O6" s="164"/>
      <c r="Q6" s="3"/>
      <c r="R6" s="86"/>
      <c r="U6" s="104"/>
      <c r="V6" s="111"/>
      <c r="W6" s="112"/>
    </row>
    <row r="7" spans="1:23" x14ac:dyDescent="0.2">
      <c r="A7" s="14">
        <v>3</v>
      </c>
      <c r="B7" s="15"/>
      <c r="C7" s="45" t="str">
        <f>IF(F7=0, "",IF(ISNA(VLOOKUP(F7,'Athlete Registration Page'!$A$2:$C$500,2,FALSE)),"Not registered",IF(VLOOKUP(F7,'Athlete Registration Page'!$A$2:$C$500,2,FALSE)=0,"Not registered",VLOOKUP(F7,'Athlete Registration Page'!$A$2:$C$500,2,FALSE))))</f>
        <v/>
      </c>
      <c r="D7" s="120" t="str">
        <f>IF(F7=0, "",IF(ISNA(VLOOKUP(F7,'Athlete Registration Page'!$A$2:$D$500,4,FALSE)),"",IF(VLOOKUP(F7,'Athlete Registration Page'!$A$2:$D$500,4,FALSE)=0,"",VLOOKUP(F7,'Athlete Registration Page'!$A$2:$D$500,4,FALSE))))</f>
        <v/>
      </c>
      <c r="E7" s="45" t="str">
        <f>IF(F7=0, "",IF(ISNA(VLOOKUP(F7,'Athlete Registration Page'!$A$2:$C$500,3,FALSE)),"",IF(VLOOKUP(F7,'Athlete Registration Page'!$A$2:$C$500,3,FALSE)=0,"",VLOOKUP(F7,'Athlete Registration Page'!$A$2:$C$500,3,FALSE))))</f>
        <v/>
      </c>
      <c r="F7" s="156"/>
      <c r="G7" s="182"/>
      <c r="I7" s="14">
        <v>3</v>
      </c>
      <c r="J7" s="15"/>
      <c r="K7" s="45" t="str">
        <f>IF(N7=0, "",IF(ISNA(VLOOKUP(N7,'Athlete Registration Page'!$A$2:$C$500,2,FALSE)),"Not registered",IF(VLOOKUP(N7,'Athlete Registration Page'!$A$2:$C$500,2,FALSE)=0,"Not registered",VLOOKUP(N7,'Athlete Registration Page'!$A$2:$C$500,2,FALSE))))</f>
        <v/>
      </c>
      <c r="L7" s="120" t="str">
        <f>IF(N7=0, "",IF(ISNA(VLOOKUP(N7,'Athlete Registration Page'!$A$2:$D$500,4,FALSE)),"",IF(VLOOKUP(N7,'Athlete Registration Page'!$A$2:$D$500,4,FALSE)=0,"",VLOOKUP(N7,'Athlete Registration Page'!$A$2:$D$500,4,FALSE))))</f>
        <v/>
      </c>
      <c r="M7" s="45" t="str">
        <f>IF(N7=0, "",IF(ISNA(VLOOKUP(N7,'Athlete Registration Page'!$A$2:$C$500,3,FALSE)),"",IF(VLOOKUP(N7,'Athlete Registration Page'!$A$2:$C$500,3,FALSE)=0,"",VLOOKUP(N7,'Athlete Registration Page'!$A$2:$C$500,3,FALSE))))</f>
        <v/>
      </c>
      <c r="N7" s="67"/>
      <c r="O7" s="164"/>
      <c r="Q7" s="71"/>
      <c r="R7" s="103"/>
      <c r="S7" s="71"/>
      <c r="T7" s="71"/>
      <c r="U7" s="57"/>
      <c r="V7" s="102"/>
    </row>
    <row r="8" spans="1:23" x14ac:dyDescent="0.2">
      <c r="A8" s="14">
        <v>4</v>
      </c>
      <c r="B8" s="69"/>
      <c r="C8" s="45" t="str">
        <f>IF(F8=0, "",IF(ISNA(VLOOKUP(F8,'Athlete Registration Page'!$A$2:$C$500,2,FALSE)),"Not registered",IF(VLOOKUP(F8,'Athlete Registration Page'!$A$2:$C$500,2,FALSE)=0,"Not registered",VLOOKUP(F8,'Athlete Registration Page'!$A$2:$C$500,2,FALSE))))</f>
        <v/>
      </c>
      <c r="D8" s="120" t="str">
        <f>IF(F8=0, "",IF(ISNA(VLOOKUP(F8,'Athlete Registration Page'!$A$2:$D$500,4,FALSE)),"",IF(VLOOKUP(F8,'Athlete Registration Page'!$A$2:$D$500,4,FALSE)=0,"",VLOOKUP(F8,'Athlete Registration Page'!$A$2:$D$500,4,FALSE))))</f>
        <v/>
      </c>
      <c r="E8" s="45" t="str">
        <f>IF(F8=0, "",IF(ISNA(VLOOKUP(F8,'Athlete Registration Page'!$A$2:$C$500,3,FALSE)),"",IF(VLOOKUP(F8,'Athlete Registration Page'!$A$2:$C$500,3,FALSE)=0,"",VLOOKUP(F8,'Athlete Registration Page'!$A$2:$C$500,3,FALSE))))</f>
        <v/>
      </c>
      <c r="F8" s="158"/>
      <c r="G8" s="182"/>
      <c r="I8" s="14">
        <v>4</v>
      </c>
      <c r="J8" s="69"/>
      <c r="K8" s="45" t="str">
        <f>IF(N8=0, "",IF(ISNA(VLOOKUP(N8,'Athlete Registration Page'!$A$2:$C$500,2,FALSE)),"Not registered",IF(VLOOKUP(N8,'Athlete Registration Page'!$A$2:$C$500,2,FALSE)=0,"Not registered",VLOOKUP(N8,'Athlete Registration Page'!$A$2:$C$500,2,FALSE))))</f>
        <v/>
      </c>
      <c r="L8" s="120" t="str">
        <f>IF(N8=0, "",IF(ISNA(VLOOKUP(N8,'Athlete Registration Page'!$A$2:$D$500,4,FALSE)),"",IF(VLOOKUP(N8,'Athlete Registration Page'!$A$2:$D$500,4,FALSE)=0,"",VLOOKUP(N8,'Athlete Registration Page'!$A$2:$D$500,4,FALSE))))</f>
        <v/>
      </c>
      <c r="M8" s="45" t="str">
        <f>IF(N8=0, "",IF(ISNA(VLOOKUP(N8,'Athlete Registration Page'!$A$2:$C$500,3,FALSE)),"",IF(VLOOKUP(N8,'Athlete Registration Page'!$A$2:$C$500,3,FALSE)=0,"",VLOOKUP(N8,'Athlete Registration Page'!$A$2:$C$500,3,FALSE))))</f>
        <v/>
      </c>
      <c r="N8" s="158"/>
      <c r="O8" s="164"/>
      <c r="Q8" s="71"/>
      <c r="R8" s="86"/>
      <c r="S8" s="71"/>
      <c r="T8" s="71"/>
      <c r="U8" s="57"/>
      <c r="V8" s="102"/>
    </row>
    <row r="9" spans="1:23" x14ac:dyDescent="0.2">
      <c r="A9" s="14">
        <v>5</v>
      </c>
      <c r="B9" s="70"/>
      <c r="C9" s="120" t="str">
        <f>IF(F9=0, "",IF(ISNA(VLOOKUP(F9,'Athlete Registration Page'!$A$2:$C$500,2,FALSE)),"Not registered",IF(VLOOKUP(F9,'Athlete Registration Page'!$A$2:$C$500,2,FALSE)=0,"Not registered",VLOOKUP(F9,'Athlete Registration Page'!$A$2:$C$500,2,FALSE))))</f>
        <v/>
      </c>
      <c r="D9" s="120" t="str">
        <f>IF(F9=0, "",IF(ISNA(VLOOKUP(F9,'Athlete Registration Page'!$A$2:$D$500,4,FALSE)),"",IF(VLOOKUP(F9,'Athlete Registration Page'!$A$2:$D$500,4,FALSE)=0,"",VLOOKUP(F9,'Athlete Registration Page'!$A$2:$D$500,4,FALSE))))</f>
        <v/>
      </c>
      <c r="E9" s="120" t="str">
        <f>IF(F9=0, "",IF(ISNA(VLOOKUP(F9,'Athlete Registration Page'!$A$2:$C$500,3,FALSE)),"",IF(VLOOKUP(F9,'Athlete Registration Page'!$A$2:$C$500,3,FALSE)=0,"",VLOOKUP(F9,'Athlete Registration Page'!$A$2:$C$500,3,FALSE))))</f>
        <v/>
      </c>
      <c r="F9" s="159"/>
      <c r="G9" s="182"/>
      <c r="I9" s="14">
        <v>5</v>
      </c>
      <c r="J9" s="70"/>
      <c r="K9" s="120" t="str">
        <f>IF(N9=0, "",IF(ISNA(VLOOKUP(N9,'Athlete Registration Page'!$A$2:$C$500,2,FALSE)),"Not registered",IF(VLOOKUP(N9,'Athlete Registration Page'!$A$2:$C$500,2,FALSE)=0,"Not registered",VLOOKUP(N9,'Athlete Registration Page'!$A$2:$C$500,2,FALSE))))</f>
        <v/>
      </c>
      <c r="L9" s="120" t="str">
        <f>IF(N9=0, "",IF(ISNA(VLOOKUP(N9,'Athlete Registration Page'!$A$2:$D$500,4,FALSE)),"",IF(VLOOKUP(N9,'Athlete Registration Page'!$A$2:$D$500,4,FALSE)=0,"",VLOOKUP(N9,'Athlete Registration Page'!$A$2:$D$500,4,FALSE))))</f>
        <v/>
      </c>
      <c r="M9" s="120" t="str">
        <f>IF(N9=0, "",IF(ISNA(VLOOKUP(N9,'Athlete Registration Page'!$A$2:$C$500,3,FALSE)),"",IF(VLOOKUP(N9,'Athlete Registration Page'!$A$2:$C$500,3,FALSE)=0,"",VLOOKUP(N9,'Athlete Registration Page'!$A$2:$C$500,3,FALSE))))</f>
        <v/>
      </c>
      <c r="N9" s="159"/>
      <c r="O9" s="164"/>
      <c r="Q9" s="71"/>
      <c r="R9" s="103"/>
      <c r="S9" s="71"/>
      <c r="T9" s="71"/>
      <c r="U9" s="57"/>
      <c r="V9" s="102"/>
    </row>
    <row r="10" spans="1:23" x14ac:dyDescent="0.2">
      <c r="A10" s="14">
        <v>6</v>
      </c>
      <c r="B10" s="15"/>
      <c r="C10" s="120" t="str">
        <f>IF(F10=0, "",IF(ISNA(VLOOKUP(F10,'Athlete Registration Page'!$A$2:$C$500,2,FALSE)),"Not registered",IF(VLOOKUP(F10,'Athlete Registration Page'!$A$2:$C$500,2,FALSE)=0,"Not registered",VLOOKUP(F10,'Athlete Registration Page'!$A$2:$C$500,2,FALSE))))</f>
        <v/>
      </c>
      <c r="D10" s="120" t="str">
        <f>IF(F10=0, "",IF(ISNA(VLOOKUP(F10,'Athlete Registration Page'!$A$2:$D$500,4,FALSE)),"",IF(VLOOKUP(F10,'Athlete Registration Page'!$A$2:$D$500,4,FALSE)=0,"",VLOOKUP(F10,'Athlete Registration Page'!$A$2:$D$500,4,FALSE))))</f>
        <v/>
      </c>
      <c r="E10" s="120" t="str">
        <f>IF(F10=0, "",IF(ISNA(VLOOKUP(F10,'Athlete Registration Page'!$A$2:$C$500,3,FALSE)),"",IF(VLOOKUP(F10,'Athlete Registration Page'!$A$2:$C$500,3,FALSE)=0,"",VLOOKUP(F10,'Athlete Registration Page'!$A$2:$C$500,3,FALSE))))</f>
        <v/>
      </c>
      <c r="F10" s="158"/>
      <c r="G10" s="182"/>
      <c r="I10" s="14">
        <v>6</v>
      </c>
      <c r="J10" s="15"/>
      <c r="K10" s="120" t="str">
        <f>IF(N10=0, "",IF(ISNA(VLOOKUP(N10,'Athlete Registration Page'!$A$2:$C$500,2,FALSE)),"Not registered",IF(VLOOKUP(N10,'Athlete Registration Page'!$A$2:$C$500,2,FALSE)=0,"Not registered",VLOOKUP(N10,'Athlete Registration Page'!$A$2:$C$500,2,FALSE))))</f>
        <v/>
      </c>
      <c r="L10" s="120" t="str">
        <f>IF(N10=0, "",IF(ISNA(VLOOKUP(N10,'Athlete Registration Page'!$A$2:$D$500,4,FALSE)),"",IF(VLOOKUP(N10,'Athlete Registration Page'!$A$2:$D$500,4,FALSE)=0,"",VLOOKUP(N10,'Athlete Registration Page'!$A$2:$D$500,4,FALSE))))</f>
        <v/>
      </c>
      <c r="M10" s="120" t="str">
        <f>IF(N10=0, "",IF(ISNA(VLOOKUP(N10,'Athlete Registration Page'!$A$2:$C$500,3,FALSE)),"",IF(VLOOKUP(N10,'Athlete Registration Page'!$A$2:$C$500,3,FALSE)=0,"",VLOOKUP(N10,'Athlete Registration Page'!$A$2:$C$500,3,FALSE))))</f>
        <v/>
      </c>
      <c r="N10" s="158"/>
      <c r="O10" s="164"/>
      <c r="Q10" s="71"/>
      <c r="R10" s="86"/>
      <c r="S10" s="71"/>
      <c r="T10" s="71"/>
      <c r="U10" s="104"/>
      <c r="V10" s="105"/>
      <c r="W10" s="106"/>
    </row>
    <row r="11" spans="1:23" x14ac:dyDescent="0.2">
      <c r="A11" s="14">
        <v>7</v>
      </c>
      <c r="B11" s="15"/>
      <c r="C11" s="120" t="str">
        <f>IF(F11=0, "",IF(ISNA(VLOOKUP(F11,'Athlete Registration Page'!$A$2:$C$500,2,FALSE)),"Not registered",IF(VLOOKUP(F11,'Athlete Registration Page'!$A$2:$C$500,2,FALSE)=0,"Not registered",VLOOKUP(F11,'Athlete Registration Page'!$A$2:$C$500,2,FALSE))))</f>
        <v/>
      </c>
      <c r="D11" s="120" t="str">
        <f>IF(F11=0, "",IF(ISNA(VLOOKUP(F11,'Athlete Registration Page'!$A$2:$D$500,4,FALSE)),"",IF(VLOOKUP(F11,'Athlete Registration Page'!$A$2:$D$500,4,FALSE)=0,"",VLOOKUP(F11,'Athlete Registration Page'!$A$2:$D$500,4,FALSE))))</f>
        <v/>
      </c>
      <c r="E11" s="120" t="str">
        <f>IF(F11=0, "",IF(ISNA(VLOOKUP(F11,'Athlete Registration Page'!$A$2:$C$500,3,FALSE)),"",IF(VLOOKUP(F11,'Athlete Registration Page'!$A$2:$C$500,3,FALSE)=0,"",VLOOKUP(F11,'Athlete Registration Page'!$A$2:$C$500,3,FALSE))))</f>
        <v/>
      </c>
      <c r="F11" s="158"/>
      <c r="G11" s="182"/>
      <c r="I11" s="14">
        <v>7</v>
      </c>
      <c r="J11" s="15"/>
      <c r="K11" s="120" t="str">
        <f>IF(N11=0, "",IF(ISNA(VLOOKUP(N11,'Athlete Registration Page'!$A$2:$C$500,2,FALSE)),"Not registered",IF(VLOOKUP(N11,'Athlete Registration Page'!$A$2:$C$500,2,FALSE)=0,"Not registered",VLOOKUP(N11,'Athlete Registration Page'!$A$2:$C$500,2,FALSE))))</f>
        <v/>
      </c>
      <c r="L11" s="120" t="str">
        <f>IF(N11=0, "",IF(ISNA(VLOOKUP(N11,'Athlete Registration Page'!$A$2:$D$500,4,FALSE)),"",IF(VLOOKUP(N11,'Athlete Registration Page'!$A$2:$D$500,4,FALSE)=0,"",VLOOKUP(N11,'Athlete Registration Page'!$A$2:$D$500,4,FALSE))))</f>
        <v/>
      </c>
      <c r="M11" s="120" t="str">
        <f>IF(N11=0, "",IF(ISNA(VLOOKUP(N11,'Athlete Registration Page'!$A$2:$C$500,3,FALSE)),"",IF(VLOOKUP(N11,'Athlete Registration Page'!$A$2:$C$500,3,FALSE)=0,"",VLOOKUP(N11,'Athlete Registration Page'!$A$2:$C$500,3,FALSE))))</f>
        <v/>
      </c>
      <c r="N11" s="158"/>
      <c r="O11" s="164"/>
      <c r="Q11" s="71"/>
      <c r="R11" s="103"/>
      <c r="S11" s="71"/>
      <c r="T11" s="71"/>
      <c r="U11" s="104"/>
      <c r="V11" s="109"/>
      <c r="W11" s="103"/>
    </row>
    <row r="12" spans="1:23" ht="13.5" thickBot="1" x14ac:dyDescent="0.25">
      <c r="A12" s="18">
        <v>8</v>
      </c>
      <c r="B12" s="73"/>
      <c r="C12" s="121" t="str">
        <f>IF(F12=0, "",IF(ISNA(VLOOKUP(F12,'Athlete Registration Page'!$A$2:$C$500,2,FALSE)),"Not registered",IF(VLOOKUP(F12,'Athlete Registration Page'!$A$2:$C$500,2,FALSE)=0,"Not registered",VLOOKUP(F12,'Athlete Registration Page'!$A$2:$C$500,2,FALSE))))</f>
        <v/>
      </c>
      <c r="D12" s="121" t="str">
        <f>IF(F12=0, "",IF(ISNA(VLOOKUP(F12,'Athlete Registration Page'!$A$2:$D$500,4,FALSE)),"",IF(VLOOKUP(F12,'Athlete Registration Page'!$A$2:$D$500,4,FALSE)=0,"",VLOOKUP(F12,'Athlete Registration Page'!$A$2:$D$500,4,FALSE))))</f>
        <v/>
      </c>
      <c r="E12" s="121" t="str">
        <f>IF(F12=0, "",IF(ISNA(VLOOKUP(F12,'Athlete Registration Page'!$A$2:$C$500,3,FALSE)),"",IF(VLOOKUP(F12,'Athlete Registration Page'!$A$2:$C$500,3,FALSE)=0,"",VLOOKUP(F12,'Athlete Registration Page'!$A$2:$C$500,3,FALSE))))</f>
        <v/>
      </c>
      <c r="F12" s="160"/>
      <c r="G12" s="183"/>
      <c r="I12" s="14">
        <v>8</v>
      </c>
      <c r="J12" s="15"/>
      <c r="K12" s="120" t="str">
        <f>IF(N12=0, "",IF(ISNA(VLOOKUP(N12,'Athlete Registration Page'!$A$2:$C$500,2,FALSE)),"Not registered",IF(VLOOKUP(N12,'Athlete Registration Page'!$A$2:$C$500,2,FALSE)=0,"Not registered",VLOOKUP(N12,'Athlete Registration Page'!$A$2:$C$500,2,FALSE))))</f>
        <v/>
      </c>
      <c r="L12" s="120" t="str">
        <f>IF(N12=0, "",IF(ISNA(VLOOKUP(N12,'Athlete Registration Page'!$A$2:$D$500,4,FALSE)),"",IF(VLOOKUP(N12,'Athlete Registration Page'!$A$2:$D$500,4,FALSE)=0,"",VLOOKUP(N12,'Athlete Registration Page'!$A$2:$D$500,4,FALSE))))</f>
        <v/>
      </c>
      <c r="M12" s="120" t="str">
        <f>IF(N12=0, "",IF(ISNA(VLOOKUP(N12,'Athlete Registration Page'!$A$2:$C$500,3,FALSE)),"",IF(VLOOKUP(N12,'Athlete Registration Page'!$A$2:$C$500,3,FALSE)=0,"",VLOOKUP(N12,'Athlete Registration Page'!$A$2:$C$500,3,FALSE))))</f>
        <v/>
      </c>
      <c r="N12" s="158"/>
      <c r="O12" s="164"/>
      <c r="Q12" s="71"/>
      <c r="R12" s="86"/>
      <c r="U12" s="104"/>
      <c r="V12" s="111"/>
      <c r="W12" s="103"/>
    </row>
    <row r="13" spans="1:23" ht="13.5" thickBot="1" x14ac:dyDescent="0.25">
      <c r="I13" s="92">
        <v>9</v>
      </c>
      <c r="J13" s="136"/>
      <c r="K13" s="135" t="str">
        <f>IF(N13=0, "",IF(ISNA(VLOOKUP(N13,'Athlete Registration Page'!$A$2:$C$500,2,FALSE)),"Not registered",IF(VLOOKUP(N13,'Athlete Registration Page'!$A$2:$C$500,2,FALSE)=0,"Not registered",VLOOKUP(N13,'Athlete Registration Page'!$A$2:$C$500,2,FALSE))))</f>
        <v/>
      </c>
      <c r="L13" s="135" t="str">
        <f>IF(N13=0, "",IF(ISNA(VLOOKUP(N13,'Athlete Registration Page'!$A$2:$D$500,4,FALSE)),"",IF(VLOOKUP(N13,'Athlete Registration Page'!$A$2:$D$500,4,FALSE)=0,"",VLOOKUP(N13,'Athlete Registration Page'!$A$2:$D$500,4,FALSE))))</f>
        <v/>
      </c>
      <c r="M13" s="135" t="str">
        <f>IF(N13=0, "",IF(ISNA(VLOOKUP(N13,'Athlete Registration Page'!$A$2:$C$500,3,FALSE)),"",IF(VLOOKUP(N13,'Athlete Registration Page'!$A$2:$C$500,3,FALSE)=0,"",VLOOKUP(N13,'Athlete Registration Page'!$A$2:$C$500,3,FALSE))))</f>
        <v/>
      </c>
      <c r="N13" s="158"/>
      <c r="O13" s="164"/>
      <c r="Q13" s="71"/>
      <c r="R13" s="86"/>
      <c r="U13" s="104"/>
      <c r="V13" s="111"/>
      <c r="W13" s="112"/>
    </row>
    <row r="14" spans="1:23" ht="13.5" thickBot="1" x14ac:dyDescent="0.25">
      <c r="A14" s="4" t="s">
        <v>16</v>
      </c>
      <c r="B14" s="5" t="s">
        <v>40</v>
      </c>
      <c r="C14" s="6" t="s">
        <v>12</v>
      </c>
      <c r="D14" s="6" t="s">
        <v>24</v>
      </c>
      <c r="E14" s="7" t="s">
        <v>13</v>
      </c>
      <c r="F14" s="8" t="s">
        <v>14</v>
      </c>
      <c r="G14" s="9" t="s">
        <v>15</v>
      </c>
      <c r="I14" s="18">
        <v>10</v>
      </c>
      <c r="J14" s="73"/>
      <c r="K14" s="121" t="str">
        <f>IF(N14=0, "",IF(ISNA(VLOOKUP(N14,'Athlete Registration Page'!$A$2:$C$500,2,FALSE)),"Not registered",IF(VLOOKUP(N14,'Athlete Registration Page'!$A$2:$C$500,2,FALSE)=0,"Not registered",VLOOKUP(N14,'Athlete Registration Page'!$A$2:$C$500,2,FALSE))))</f>
        <v/>
      </c>
      <c r="L14" s="121" t="str">
        <f>IF(N14=0, "",IF(ISNA(VLOOKUP(N14,'Athlete Registration Page'!$A$2:$D$500,4,FALSE)),"",IF(VLOOKUP(N14,'Athlete Registration Page'!$A$2:$D$500,4,FALSE)=0,"",VLOOKUP(N14,'Athlete Registration Page'!$A$2:$D$500,4,FALSE))))</f>
        <v/>
      </c>
      <c r="M14" s="121" t="str">
        <f>IF(N14=0, "",IF(ISNA(VLOOKUP(N14,'Athlete Registration Page'!$A$2:$C$500,3,FALSE)),"",IF(VLOOKUP(N14,'Athlete Registration Page'!$A$2:$C$500,3,FALSE)=0,"",VLOOKUP(N14,'Athlete Registration Page'!$A$2:$C$500,3,FALSE))))</f>
        <v/>
      </c>
      <c r="N14" s="158"/>
      <c r="O14" s="184"/>
      <c r="Q14" s="3"/>
      <c r="R14" s="86"/>
      <c r="U14" s="104"/>
      <c r="V14" s="111"/>
      <c r="W14" s="112"/>
    </row>
    <row r="15" spans="1:23" ht="13.5" thickBot="1" x14ac:dyDescent="0.25">
      <c r="A15" s="10">
        <v>1</v>
      </c>
      <c r="B15" s="11"/>
      <c r="C15" s="22" t="str">
        <f>IF(F15=0, "",IF(ISNA(VLOOKUP(F15,'Athlete Registration Page'!$A$2:$C$500,2,FALSE)),"Not registered",IF(VLOOKUP(F15,'Athlete Registration Page'!$A$2:$C$500,2,FALSE)=0,"Not registered",VLOOKUP(F15,'Athlete Registration Page'!$A$2:$C$500,2,FALSE))))</f>
        <v>Kevin Walker</v>
      </c>
      <c r="D15" s="22" t="str">
        <f>IF(F15=0, "",IF(ISNA(VLOOKUP(F15,'Athlete Registration Page'!$A$2:$D$500,4,FALSE)),"",IF(VLOOKUP(F15,'Athlete Registration Page'!$A$2:$D$500,4,FALSE)=0,"",VLOOKUP(F15,'Athlete Registration Page'!$A$2:$D$500,4,FALSE))))</f>
        <v>U17M</v>
      </c>
      <c r="E15" s="22" t="str">
        <f>IF(F15=0, "",IF(ISNA(VLOOKUP(F15,'Athlete Registration Page'!$A$2:$C$500,3,FALSE)),"",IF(VLOOKUP(F15,'Athlete Registration Page'!$A$2:$C$500,3,FALSE)=0,"",VLOOKUP(F15,'Athlete Registration Page'!$A$2:$C$500,3,FALSE))))</f>
        <v>Poole</v>
      </c>
      <c r="F15" s="12">
        <v>110</v>
      </c>
      <c r="G15" s="182">
        <v>35.1</v>
      </c>
      <c r="H15" s="62"/>
      <c r="I15" s="96"/>
      <c r="J15" s="97"/>
      <c r="K15" s="98"/>
      <c r="L15" s="98"/>
      <c r="M15" s="99"/>
      <c r="N15" s="100"/>
      <c r="O15" s="101"/>
      <c r="Q15" s="71"/>
      <c r="R15" s="103"/>
      <c r="S15" s="71"/>
      <c r="T15" s="71"/>
      <c r="U15" s="57"/>
      <c r="V15" s="102"/>
    </row>
    <row r="16" spans="1:23" ht="13.5" thickBot="1" x14ac:dyDescent="0.25">
      <c r="A16" s="14">
        <v>2</v>
      </c>
      <c r="B16" s="15"/>
      <c r="C16" s="45" t="str">
        <f>IF(F16=0, "",IF(ISNA(VLOOKUP(F16,'Athlete Registration Page'!$A$2:$C$500,2,FALSE)),"Not registered",IF(VLOOKUP(F16,'Athlete Registration Page'!$A$2:$C$500,2,FALSE)=0,"Not registered",VLOOKUP(F16,'Athlete Registration Page'!$A$2:$C$500,2,FALSE))))</f>
        <v/>
      </c>
      <c r="D16" s="120" t="str">
        <f>IF(F16=0, "",IF(ISNA(VLOOKUP(F16,'Athlete Registration Page'!$A$2:$D$500,4,FALSE)),"",IF(VLOOKUP(F16,'Athlete Registration Page'!$A$2:$D$500,4,FALSE)=0,"",VLOOKUP(F16,'Athlete Registration Page'!$A$2:$D$500,4,FALSE))))</f>
        <v/>
      </c>
      <c r="E16" s="45" t="str">
        <f>IF(F16=0, "",IF(ISNA(VLOOKUP(F16,'Athlete Registration Page'!$A$2:$C$500,3,FALSE)),"",IF(VLOOKUP(F16,'Athlete Registration Page'!$A$2:$C$500,3,FALSE)=0,"",VLOOKUP(F16,'Athlete Registration Page'!$A$2:$C$500,3,FALSE))))</f>
        <v/>
      </c>
      <c r="F16" s="16"/>
      <c r="G16" s="182"/>
      <c r="I16" s="4" t="s">
        <v>16</v>
      </c>
      <c r="J16" s="5" t="s">
        <v>58</v>
      </c>
      <c r="K16" s="6" t="s">
        <v>12</v>
      </c>
      <c r="L16" s="6" t="s">
        <v>24</v>
      </c>
      <c r="M16" s="7" t="s">
        <v>13</v>
      </c>
      <c r="N16" s="8" t="s">
        <v>14</v>
      </c>
      <c r="O16" s="9" t="s">
        <v>15</v>
      </c>
      <c r="Q16" s="71"/>
      <c r="R16" s="86"/>
      <c r="S16" s="71"/>
      <c r="T16" s="71"/>
      <c r="U16" s="57"/>
      <c r="V16" s="102"/>
    </row>
    <row r="17" spans="1:23" x14ac:dyDescent="0.2">
      <c r="A17" s="14">
        <v>3</v>
      </c>
      <c r="B17" s="15"/>
      <c r="C17" s="45" t="str">
        <f>IF(F17=0, "",IF(ISNA(VLOOKUP(F17,'Athlete Registration Page'!$A$2:$C$500,2,FALSE)),"Not registered",IF(VLOOKUP(F17,'Athlete Registration Page'!$A$2:$C$500,2,FALSE)=0,"Not registered",VLOOKUP(F17,'Athlete Registration Page'!$A$2:$C$500,2,FALSE))))</f>
        <v/>
      </c>
      <c r="D17" s="120" t="str">
        <f>IF(F17=0, "",IF(ISNA(VLOOKUP(F17,'Athlete Registration Page'!$A$2:$D$500,4,FALSE)),"",IF(VLOOKUP(F17,'Athlete Registration Page'!$A$2:$D$500,4,FALSE)=0,"",VLOOKUP(F17,'Athlete Registration Page'!$A$2:$D$500,4,FALSE))))</f>
        <v/>
      </c>
      <c r="E17" s="45" t="str">
        <f>IF(F17=0, "",IF(ISNA(VLOOKUP(F17,'Athlete Registration Page'!$A$2:$C$500,3,FALSE)),"",IF(VLOOKUP(F17,'Athlete Registration Page'!$A$2:$C$500,3,FALSE)=0,"",VLOOKUP(F17,'Athlete Registration Page'!$A$2:$C$500,3,FALSE))))</f>
        <v/>
      </c>
      <c r="F17" s="16"/>
      <c r="G17" s="182"/>
      <c r="I17" s="10">
        <v>1</v>
      </c>
      <c r="J17" s="11"/>
      <c r="K17" s="22" t="str">
        <f>IF(N17=0, "",IF(ISNA(VLOOKUP(N17,'Athlete Registration Page'!$A$2:$C$500,2,FALSE)),"Not registered",IF(VLOOKUP(N17,'Athlete Registration Page'!$A$2:$C$500,2,FALSE)=0,"Not registered",VLOOKUP(N17,'Athlete Registration Page'!$A$2:$C$500,2,FALSE))))</f>
        <v/>
      </c>
      <c r="L17" s="22" t="str">
        <f>IF(N17=0, "",IF(ISNA(VLOOKUP(N17,'Athlete Registration Page'!$A$2:$D$500,4,FALSE)),"",IF(VLOOKUP(N17,'Athlete Registration Page'!$A$2:$D$500,4,FALSE)=0,"",VLOOKUP(N17,'Athlete Registration Page'!$A$2:$D$500,4,FALSE))))</f>
        <v/>
      </c>
      <c r="M17" s="22" t="str">
        <f>IF(N17=0, "",IF(ISNA(VLOOKUP(N17,'Athlete Registration Page'!$A$2:$C$500,3,FALSE)),"",IF(VLOOKUP(N17,'Athlete Registration Page'!$A$2:$C$500,3,FALSE)=0,"",VLOOKUP(N17,'Athlete Registration Page'!$A$2:$C$500,3,FALSE))))</f>
        <v/>
      </c>
      <c r="N17" s="67"/>
      <c r="O17" s="169"/>
      <c r="Q17" s="71"/>
      <c r="R17" s="103"/>
      <c r="S17" s="71"/>
      <c r="T17" s="71"/>
      <c r="U17" s="57"/>
      <c r="V17" s="102"/>
    </row>
    <row r="18" spans="1:23" x14ac:dyDescent="0.2">
      <c r="A18" s="14">
        <v>4</v>
      </c>
      <c r="B18" s="69"/>
      <c r="C18" s="45" t="str">
        <f>IF(F18=0, "",IF(ISNA(VLOOKUP(F18,'Athlete Registration Page'!$A$2:$C$500,2,FALSE)),"Not registered",IF(VLOOKUP(F18,'Athlete Registration Page'!$A$2:$C$500,2,FALSE)=0,"Not registered",VLOOKUP(F18,'Athlete Registration Page'!$A$2:$C$500,2,FALSE))))</f>
        <v/>
      </c>
      <c r="D18" s="120" t="str">
        <f>IF(F18=0, "",IF(ISNA(VLOOKUP(F18,'Athlete Registration Page'!$A$2:$D$500,4,FALSE)),"",IF(VLOOKUP(F18,'Athlete Registration Page'!$A$2:$D$500,4,FALSE)=0,"",VLOOKUP(F18,'Athlete Registration Page'!$A$2:$D$500,4,FALSE))))</f>
        <v/>
      </c>
      <c r="E18" s="45" t="str">
        <f>IF(F18=0, "",IF(ISNA(VLOOKUP(F18,'Athlete Registration Page'!$A$2:$C$500,3,FALSE)),"",IF(VLOOKUP(F18,'Athlete Registration Page'!$A$2:$C$500,3,FALSE)=0,"",VLOOKUP(F18,'Athlete Registration Page'!$A$2:$C$500,3,FALSE))))</f>
        <v/>
      </c>
      <c r="F18" s="158"/>
      <c r="G18" s="182"/>
      <c r="I18" s="14">
        <v>2</v>
      </c>
      <c r="J18" s="15"/>
      <c r="K18" s="45" t="str">
        <f>IF(N18=0, "",IF(ISNA(VLOOKUP(N18,'Athlete Registration Page'!$A$2:$C$500,2,FALSE)),"Not registered",IF(VLOOKUP(N18,'Athlete Registration Page'!$A$2:$C$500,2,FALSE)=0,"Not registered",VLOOKUP(N18,'Athlete Registration Page'!$A$2:$C$500,2,FALSE))))</f>
        <v/>
      </c>
      <c r="L18" s="120" t="str">
        <f>IF(N18=0, "",IF(ISNA(VLOOKUP(N18,'Athlete Registration Page'!$A$2:$D$500,4,FALSE)),"",IF(VLOOKUP(N18,'Athlete Registration Page'!$A$2:$D$500,4,FALSE)=0,"",VLOOKUP(N18,'Athlete Registration Page'!$A$2:$D$500,4,FALSE))))</f>
        <v/>
      </c>
      <c r="M18" s="45" t="str">
        <f>IF(N18=0, "",IF(ISNA(VLOOKUP(N18,'Athlete Registration Page'!$A$2:$C$500,3,FALSE)),"",IF(VLOOKUP(N18,'Athlete Registration Page'!$A$2:$C$500,3,FALSE)=0,"",VLOOKUP(N18,'Athlete Registration Page'!$A$2:$C$500,3,FALSE))))</f>
        <v/>
      </c>
      <c r="N18" s="67"/>
      <c r="O18" s="169"/>
      <c r="Q18" s="71"/>
      <c r="R18" s="86"/>
      <c r="S18" s="71"/>
      <c r="T18" s="71"/>
      <c r="U18" s="104"/>
      <c r="V18" s="105"/>
      <c r="W18" s="106"/>
    </row>
    <row r="19" spans="1:23" x14ac:dyDescent="0.2">
      <c r="A19" s="14">
        <v>5</v>
      </c>
      <c r="B19" s="70"/>
      <c r="C19" s="120" t="str">
        <f>IF(F19=0, "",IF(ISNA(VLOOKUP(F19,'Athlete Registration Page'!$A$2:$C$500,2,FALSE)),"Not registered",IF(VLOOKUP(F19,'Athlete Registration Page'!$A$2:$C$500,2,FALSE)=0,"Not registered",VLOOKUP(F19,'Athlete Registration Page'!$A$2:$C$500,2,FALSE))))</f>
        <v/>
      </c>
      <c r="D19" s="120" t="str">
        <f>IF(F19=0, "",IF(ISNA(VLOOKUP(F19,'Athlete Registration Page'!$A$2:$D$500,4,FALSE)),"",IF(VLOOKUP(F19,'Athlete Registration Page'!$A$2:$D$500,4,FALSE)=0,"",VLOOKUP(F19,'Athlete Registration Page'!$A$2:$D$500,4,FALSE))))</f>
        <v/>
      </c>
      <c r="E19" s="120" t="str">
        <f>IF(F19=0, "",IF(ISNA(VLOOKUP(F19,'Athlete Registration Page'!$A$2:$C$500,3,FALSE)),"",IF(VLOOKUP(F19,'Athlete Registration Page'!$A$2:$C$500,3,FALSE)=0,"",VLOOKUP(F19,'Athlete Registration Page'!$A$2:$C$500,3,FALSE))))</f>
        <v/>
      </c>
      <c r="F19" s="158"/>
      <c r="G19" s="182"/>
      <c r="I19" s="14">
        <v>3</v>
      </c>
      <c r="J19" s="15"/>
      <c r="K19" s="45" t="str">
        <f>IF(N19=0, "",IF(ISNA(VLOOKUP(N19,'Athlete Registration Page'!$A$2:$C$500,2,FALSE)),"Not registered",IF(VLOOKUP(N19,'Athlete Registration Page'!$A$2:$C$500,2,FALSE)=0,"Not registered",VLOOKUP(N19,'Athlete Registration Page'!$A$2:$C$500,2,FALSE))))</f>
        <v/>
      </c>
      <c r="L19" s="120" t="str">
        <f>IF(N19=0, "",IF(ISNA(VLOOKUP(N19,'Athlete Registration Page'!$A$2:$D$500,4,FALSE)),"",IF(VLOOKUP(N19,'Athlete Registration Page'!$A$2:$D$500,4,FALSE)=0,"",VLOOKUP(N19,'Athlete Registration Page'!$A$2:$D$500,4,FALSE))))</f>
        <v/>
      </c>
      <c r="M19" s="45" t="str">
        <f>IF(N19=0, "",IF(ISNA(VLOOKUP(N19,'Athlete Registration Page'!$A$2:$C$500,3,FALSE)),"",IF(VLOOKUP(N19,'Athlete Registration Page'!$A$2:$C$500,3,FALSE)=0,"",VLOOKUP(N19,'Athlete Registration Page'!$A$2:$C$500,3,FALSE))))</f>
        <v/>
      </c>
      <c r="N19" s="67"/>
      <c r="O19" s="169"/>
      <c r="Q19" s="71"/>
      <c r="R19" s="103"/>
      <c r="S19" s="71"/>
      <c r="T19" s="71"/>
      <c r="U19" s="104"/>
      <c r="V19" s="109"/>
      <c r="W19" s="103"/>
    </row>
    <row r="20" spans="1:23" x14ac:dyDescent="0.2">
      <c r="A20" s="14">
        <v>6</v>
      </c>
      <c r="B20" s="15"/>
      <c r="C20" s="120" t="str">
        <f>IF(F20=0, "",IF(ISNA(VLOOKUP(F20,'Athlete Registration Page'!$A$2:$C$500,2,FALSE)),"Not registered",IF(VLOOKUP(F20,'Athlete Registration Page'!$A$2:$C$500,2,FALSE)=0,"Not registered",VLOOKUP(F20,'Athlete Registration Page'!$A$2:$C$500,2,FALSE))))</f>
        <v/>
      </c>
      <c r="D20" s="120" t="str">
        <f>IF(F20=0, "",IF(ISNA(VLOOKUP(F20,'Athlete Registration Page'!$A$2:$D$500,4,FALSE)),"",IF(VLOOKUP(F20,'Athlete Registration Page'!$A$2:$D$500,4,FALSE)=0,"",VLOOKUP(F20,'Athlete Registration Page'!$A$2:$D$500,4,FALSE))))</f>
        <v/>
      </c>
      <c r="E20" s="120" t="str">
        <f>IF(F20=0, "",IF(ISNA(VLOOKUP(F20,'Athlete Registration Page'!$A$2:$C$500,3,FALSE)),"",IF(VLOOKUP(F20,'Athlete Registration Page'!$A$2:$C$500,3,FALSE)=0,"",VLOOKUP(F20,'Athlete Registration Page'!$A$2:$C$500,3,FALSE))))</f>
        <v/>
      </c>
      <c r="F20" s="158"/>
      <c r="G20" s="182"/>
      <c r="I20" s="14">
        <v>4</v>
      </c>
      <c r="J20" s="69"/>
      <c r="K20" s="45" t="str">
        <f>IF(N20=0, "",IF(ISNA(VLOOKUP(N20,'Athlete Registration Page'!$A$2:$C$500,2,FALSE)),"Not registered",IF(VLOOKUP(N20,'Athlete Registration Page'!$A$2:$C$500,2,FALSE)=0,"Not registered",VLOOKUP(N20,'Athlete Registration Page'!$A$2:$C$500,2,FALSE))))</f>
        <v/>
      </c>
      <c r="L20" s="120" t="str">
        <f>IF(N20=0, "",IF(ISNA(VLOOKUP(N20,'Athlete Registration Page'!$A$2:$D$500,4,FALSE)),"",IF(VLOOKUP(N20,'Athlete Registration Page'!$A$2:$D$500,4,FALSE)=0,"",VLOOKUP(N20,'Athlete Registration Page'!$A$2:$D$500,4,FALSE))))</f>
        <v/>
      </c>
      <c r="M20" s="45" t="str">
        <f>IF(N20=0, "",IF(ISNA(VLOOKUP(N20,'Athlete Registration Page'!$A$2:$C$500,3,FALSE)),"",IF(VLOOKUP(N20,'Athlete Registration Page'!$A$2:$C$500,3,FALSE)=0,"",VLOOKUP(N20,'Athlete Registration Page'!$A$2:$C$500,3,FALSE))))</f>
        <v/>
      </c>
      <c r="N20" s="158"/>
      <c r="O20" s="169"/>
      <c r="Q20" s="71"/>
      <c r="R20" s="86"/>
      <c r="S20" s="57"/>
      <c r="T20" s="57"/>
      <c r="U20" s="104"/>
      <c r="V20" s="111"/>
      <c r="W20" s="112"/>
    </row>
    <row r="21" spans="1:23" x14ac:dyDescent="0.2">
      <c r="A21" s="14">
        <v>7</v>
      </c>
      <c r="B21" s="15"/>
      <c r="C21" s="120" t="str">
        <f>IF(F21=0, "",IF(ISNA(VLOOKUP(F21,'Athlete Registration Page'!$A$2:$C$500,2,FALSE)),"Not registered",IF(VLOOKUP(F21,'Athlete Registration Page'!$A$2:$C$500,2,FALSE)=0,"Not registered",VLOOKUP(F21,'Athlete Registration Page'!$A$2:$C$500,2,FALSE))))</f>
        <v/>
      </c>
      <c r="D21" s="120" t="str">
        <f>IF(F21=0, "",IF(ISNA(VLOOKUP(F21,'Athlete Registration Page'!$A$2:$D$500,4,FALSE)),"",IF(VLOOKUP(F21,'Athlete Registration Page'!$A$2:$D$500,4,FALSE)=0,"",VLOOKUP(F21,'Athlete Registration Page'!$A$2:$D$500,4,FALSE))))</f>
        <v/>
      </c>
      <c r="E21" s="120" t="str">
        <f>IF(F21=0, "",IF(ISNA(VLOOKUP(F21,'Athlete Registration Page'!$A$2:$C$500,3,FALSE)),"",IF(VLOOKUP(F21,'Athlete Registration Page'!$A$2:$C$500,3,FALSE)=0,"",VLOOKUP(F21,'Athlete Registration Page'!$A$2:$C$500,3,FALSE))))</f>
        <v/>
      </c>
      <c r="F21" s="158"/>
      <c r="G21" s="182"/>
      <c r="I21" s="14">
        <v>5</v>
      </c>
      <c r="J21" s="70"/>
      <c r="K21" s="120" t="str">
        <f>IF(N21=0, "",IF(ISNA(VLOOKUP(N21,'Athlete Registration Page'!$A$2:$C$500,2,FALSE)),"Not registered",IF(VLOOKUP(N21,'Athlete Registration Page'!$A$2:$C$500,2,FALSE)=0,"Not registered",VLOOKUP(N21,'Athlete Registration Page'!$A$2:$C$500,2,FALSE))))</f>
        <v/>
      </c>
      <c r="L21" s="120" t="str">
        <f>IF(N21=0, "",IF(ISNA(VLOOKUP(N21,'Athlete Registration Page'!$A$2:$D$500,4,FALSE)),"",IF(VLOOKUP(N21,'Athlete Registration Page'!$A$2:$D$500,4,FALSE)=0,"",VLOOKUP(N21,'Athlete Registration Page'!$A$2:$D$500,4,FALSE))))</f>
        <v/>
      </c>
      <c r="M21" s="120" t="str">
        <f>IF(N21=0, "",IF(ISNA(VLOOKUP(N21,'Athlete Registration Page'!$A$2:$C$500,3,FALSE)),"",IF(VLOOKUP(N21,'Athlete Registration Page'!$A$2:$C$500,3,FALSE)=0,"",VLOOKUP(N21,'Athlete Registration Page'!$A$2:$C$500,3,FALSE))))</f>
        <v/>
      </c>
      <c r="N21" s="158"/>
      <c r="O21" s="169"/>
      <c r="Q21" s="71"/>
      <c r="R21" s="86"/>
      <c r="S21" s="57"/>
      <c r="T21" s="57"/>
      <c r="U21" s="104"/>
      <c r="V21" s="111"/>
      <c r="W21" s="112"/>
    </row>
    <row r="22" spans="1:23" ht="13.5" thickBot="1" x14ac:dyDescent="0.25">
      <c r="A22" s="18">
        <v>8</v>
      </c>
      <c r="B22" s="73"/>
      <c r="C22" s="121" t="str">
        <f>IF(F22=0, "",IF(ISNA(VLOOKUP(F22,'Athlete Registration Page'!$A$2:$C$500,2,FALSE)),"Not registered",IF(VLOOKUP(F22,'Athlete Registration Page'!$A$2:$C$500,2,FALSE)=0,"Not registered",VLOOKUP(F22,'Athlete Registration Page'!$A$2:$C$500,2,FALSE))))</f>
        <v/>
      </c>
      <c r="D22" s="121" t="str">
        <f>IF(F22=0, "",IF(ISNA(VLOOKUP(F22,'Athlete Registration Page'!$A$2:$D$500,4,FALSE)),"",IF(VLOOKUP(F22,'Athlete Registration Page'!$A$2:$D$500,4,FALSE)=0,"",VLOOKUP(F22,'Athlete Registration Page'!$A$2:$D$500,4,FALSE))))</f>
        <v/>
      </c>
      <c r="E22" s="121" t="str">
        <f>IF(F22=0, "",IF(ISNA(VLOOKUP(F22,'Athlete Registration Page'!$A$2:$C$500,3,FALSE)),"",IF(VLOOKUP(F22,'Athlete Registration Page'!$A$2:$C$500,3,FALSE)=0,"",VLOOKUP(F22,'Athlete Registration Page'!$A$2:$C$500,3,FALSE))))</f>
        <v/>
      </c>
      <c r="F22" s="160"/>
      <c r="G22" s="184"/>
      <c r="I22" s="14">
        <v>6</v>
      </c>
      <c r="J22" s="15"/>
      <c r="K22" s="120" t="str">
        <f>IF(N22=0, "",IF(ISNA(VLOOKUP(N22,'Athlete Registration Page'!$A$2:$C$500,2,FALSE)),"Not registered",IF(VLOOKUP(N22,'Athlete Registration Page'!$A$2:$C$500,2,FALSE)=0,"Not registered",VLOOKUP(N22,'Athlete Registration Page'!$A$2:$C$500,2,FALSE))))</f>
        <v/>
      </c>
      <c r="L22" s="120" t="str">
        <f>IF(N22=0, "",IF(ISNA(VLOOKUP(N22,'Athlete Registration Page'!$A$2:$D$500,4,FALSE)),"",IF(VLOOKUP(N22,'Athlete Registration Page'!$A$2:$D$500,4,FALSE)=0,"",VLOOKUP(N22,'Athlete Registration Page'!$A$2:$D$500,4,FALSE))))</f>
        <v/>
      </c>
      <c r="M22" s="120" t="str">
        <f>IF(N22=0, "",IF(ISNA(VLOOKUP(N22,'Athlete Registration Page'!$A$2:$C$500,3,FALSE)),"",IF(VLOOKUP(N22,'Athlete Registration Page'!$A$2:$C$500,3,FALSE)=0,"",VLOOKUP(N22,'Athlete Registration Page'!$A$2:$C$500,3,FALSE))))</f>
        <v/>
      </c>
      <c r="N22" s="158"/>
      <c r="O22" s="169"/>
      <c r="Q22" s="71"/>
      <c r="R22" s="115"/>
      <c r="U22" s="104"/>
      <c r="V22" s="111"/>
      <c r="W22" s="112"/>
    </row>
    <row r="23" spans="1:23" ht="13.5" thickBot="1" x14ac:dyDescent="0.25">
      <c r="I23" s="14">
        <v>7</v>
      </c>
      <c r="J23" s="15"/>
      <c r="K23" s="120" t="str">
        <f>IF(N23=0, "",IF(ISNA(VLOOKUP(N23,'Athlete Registration Page'!$A$2:$C$500,2,FALSE)),"Not registered",IF(VLOOKUP(N23,'Athlete Registration Page'!$A$2:$C$500,2,FALSE)=0,"Not registered",VLOOKUP(N23,'Athlete Registration Page'!$A$2:$C$500,2,FALSE))))</f>
        <v/>
      </c>
      <c r="L23" s="120" t="str">
        <f>IF(N23=0, "",IF(ISNA(VLOOKUP(N23,'Athlete Registration Page'!$A$2:$D$500,4,FALSE)),"",IF(VLOOKUP(N23,'Athlete Registration Page'!$A$2:$D$500,4,FALSE)=0,"",VLOOKUP(N23,'Athlete Registration Page'!$A$2:$D$500,4,FALSE))))</f>
        <v/>
      </c>
      <c r="M23" s="120" t="str">
        <f>IF(N23=0, "",IF(ISNA(VLOOKUP(N23,'Athlete Registration Page'!$A$2:$C$500,3,FALSE)),"",IF(VLOOKUP(N23,'Athlete Registration Page'!$A$2:$C$500,3,FALSE)=0,"",VLOOKUP(N23,'Athlete Registration Page'!$A$2:$C$500,3,FALSE))))</f>
        <v/>
      </c>
      <c r="N23" s="158"/>
      <c r="O23" s="169"/>
      <c r="Q23" s="71"/>
      <c r="R23" s="86"/>
      <c r="U23" s="104"/>
      <c r="V23" s="111"/>
      <c r="W23" s="116"/>
    </row>
    <row r="24" spans="1:23" ht="13.5" thickBot="1" x14ac:dyDescent="0.25">
      <c r="A24" s="4" t="s">
        <v>16</v>
      </c>
      <c r="B24" s="5"/>
      <c r="C24" s="6" t="s">
        <v>12</v>
      </c>
      <c r="D24" s="6" t="s">
        <v>24</v>
      </c>
      <c r="E24" s="7" t="s">
        <v>13</v>
      </c>
      <c r="F24" s="8" t="s">
        <v>14</v>
      </c>
      <c r="G24" s="9" t="s">
        <v>15</v>
      </c>
      <c r="I24" s="14">
        <v>8</v>
      </c>
      <c r="J24" s="15"/>
      <c r="K24" s="120" t="str">
        <f>IF(N24=0, "",IF(ISNA(VLOOKUP(N24,'Athlete Registration Page'!$A$2:$C$500,2,FALSE)),"Not registered",IF(VLOOKUP(N24,'Athlete Registration Page'!$A$2:$C$500,2,FALSE)=0,"Not registered",VLOOKUP(N24,'Athlete Registration Page'!$A$2:$C$500,2,FALSE))))</f>
        <v/>
      </c>
      <c r="L24" s="120" t="str">
        <f>IF(N24=0, "",IF(ISNA(VLOOKUP(N24,'Athlete Registration Page'!$A$2:$D$500,4,FALSE)),"",IF(VLOOKUP(N24,'Athlete Registration Page'!$A$2:$D$500,4,FALSE)=0,"",VLOOKUP(N24,'Athlete Registration Page'!$A$2:$D$500,4,FALSE))))</f>
        <v/>
      </c>
      <c r="M24" s="120" t="str">
        <f>IF(N24=0, "",IF(ISNA(VLOOKUP(N24,'Athlete Registration Page'!$A$2:$C$500,3,FALSE)),"",IF(VLOOKUP(N24,'Athlete Registration Page'!$A$2:$C$500,3,FALSE)=0,"",VLOOKUP(N24,'Athlete Registration Page'!$A$2:$C$500,3,FALSE))))</f>
        <v/>
      </c>
      <c r="N24" s="158"/>
      <c r="O24" s="169"/>
      <c r="Q24" s="71"/>
      <c r="R24" s="86"/>
      <c r="U24" s="104"/>
      <c r="V24" s="111"/>
      <c r="W24" s="103"/>
    </row>
    <row r="25" spans="1:23" x14ac:dyDescent="0.2">
      <c r="A25" s="10">
        <v>1</v>
      </c>
      <c r="B25" s="11"/>
      <c r="C25" s="22" t="str">
        <f>IF(F25=0, "",IF(ISNA(VLOOKUP(F25,'Athlete Registration Page'!$A$2:$C$500,2,FALSE)),"Not registered",IF(VLOOKUP(F25,'Athlete Registration Page'!$A$2:$C$500,2,FALSE)=0,"Not registered",VLOOKUP(F25,'Athlete Registration Page'!$A$2:$C$500,2,FALSE))))</f>
        <v/>
      </c>
      <c r="D25" s="22" t="str">
        <f>IF(F25=0, "",IF(ISNA(VLOOKUP(F25,'Athlete Registration Page'!$A$2:$D$500,4,FALSE)),"",IF(VLOOKUP(F25,'Athlete Registration Page'!$A$2:$D$500,4,FALSE)=0,"",VLOOKUP(F25,'Athlete Registration Page'!$A$2:$D$500,4,FALSE))))</f>
        <v/>
      </c>
      <c r="E25" s="22" t="str">
        <f>IF(F25=0, "",IF(ISNA(VLOOKUP(F25,'Athlete Registration Page'!$A$2:$C$500,3,FALSE)),"",IF(VLOOKUP(F25,'Athlete Registration Page'!$A$2:$C$500,3,FALSE)=0,"",VLOOKUP(F25,'Athlete Registration Page'!$A$2:$C$500,3,FALSE))))</f>
        <v/>
      </c>
      <c r="F25" s="12"/>
      <c r="G25" s="182"/>
      <c r="I25" s="92">
        <v>9</v>
      </c>
      <c r="J25" s="136"/>
      <c r="K25" s="135" t="str">
        <f>IF(N25=0, "",IF(ISNA(VLOOKUP(N25,'Athlete Registration Page'!$A$2:$C$500,2,FALSE)),"Not registered",IF(VLOOKUP(N25,'Athlete Registration Page'!$A$2:$C$500,2,FALSE)=0,"Not registered",VLOOKUP(N25,'Athlete Registration Page'!$A$2:$C$500,2,FALSE))))</f>
        <v/>
      </c>
      <c r="L25" s="135" t="str">
        <f>IF(N25=0, "",IF(ISNA(VLOOKUP(N25,'Athlete Registration Page'!$A$2:$D$500,4,FALSE)),"",IF(VLOOKUP(N25,'Athlete Registration Page'!$A$2:$D$500,4,FALSE)=0,"",VLOOKUP(N25,'Athlete Registration Page'!$A$2:$D$500,4,FALSE))))</f>
        <v/>
      </c>
      <c r="M25" s="135" t="str">
        <f>IF(N25=0, "",IF(ISNA(VLOOKUP(N25,'Athlete Registration Page'!$A$2:$C$500,3,FALSE)),"",IF(VLOOKUP(N25,'Athlete Registration Page'!$A$2:$C$500,3,FALSE)=0,"",VLOOKUP(N25,'Athlete Registration Page'!$A$2:$C$500,3,FALSE))))</f>
        <v/>
      </c>
      <c r="N25" s="158"/>
      <c r="O25" s="169"/>
      <c r="Q25" s="71"/>
      <c r="R25" s="86"/>
      <c r="U25" s="104"/>
      <c r="V25" s="111"/>
      <c r="W25" s="112"/>
    </row>
    <row r="26" spans="1:23" ht="13.5" thickBot="1" x14ac:dyDescent="0.25">
      <c r="A26" s="14">
        <v>2</v>
      </c>
      <c r="B26" s="15"/>
      <c r="C26" s="45" t="str">
        <f>IF(F26=0, "",IF(ISNA(VLOOKUP(F26,'Athlete Registration Page'!$A$2:$C$500,2,FALSE)),"Not registered",IF(VLOOKUP(F26,'Athlete Registration Page'!$A$2:$C$500,2,FALSE)=0,"Not registered",VLOOKUP(F26,'Athlete Registration Page'!$A$2:$C$500,2,FALSE))))</f>
        <v/>
      </c>
      <c r="D26" s="120" t="str">
        <f>IF(F26=0, "",IF(ISNA(VLOOKUP(F26,'Athlete Registration Page'!$A$2:$D$500,4,FALSE)),"",IF(VLOOKUP(F26,'Athlete Registration Page'!$A$2:$D$500,4,FALSE)=0,"",VLOOKUP(F26,'Athlete Registration Page'!$A$2:$D$500,4,FALSE))))</f>
        <v/>
      </c>
      <c r="E26" s="45" t="str">
        <f>IF(F26=0, "",IF(ISNA(VLOOKUP(F26,'Athlete Registration Page'!$A$2:$C$500,3,FALSE)),"",IF(VLOOKUP(F26,'Athlete Registration Page'!$A$2:$C$500,3,FALSE)=0,"",VLOOKUP(F26,'Athlete Registration Page'!$A$2:$C$500,3,FALSE))))</f>
        <v/>
      </c>
      <c r="F26" s="16"/>
      <c r="G26" s="182"/>
      <c r="I26" s="18">
        <v>10</v>
      </c>
      <c r="J26" s="73"/>
      <c r="K26" s="121" t="str">
        <f>IF(N26=0, "",IF(ISNA(VLOOKUP(N26,'Athlete Registration Page'!$A$2:$C$500,2,FALSE)),"Not registered",IF(VLOOKUP(N26,'Athlete Registration Page'!$A$2:$C$500,2,FALSE)=0,"Not registered",VLOOKUP(N26,'Athlete Registration Page'!$A$2:$C$500,2,FALSE))))</f>
        <v/>
      </c>
      <c r="L26" s="121" t="str">
        <f>IF(N26=0, "",IF(ISNA(VLOOKUP(N26,'Athlete Registration Page'!$A$2:$D$500,4,FALSE)),"",IF(VLOOKUP(N26,'Athlete Registration Page'!$A$2:$D$500,4,FALSE)=0,"",VLOOKUP(N26,'Athlete Registration Page'!$A$2:$D$500,4,FALSE))))</f>
        <v/>
      </c>
      <c r="M26" s="121" t="str">
        <f>IF(N26=0, "",IF(ISNA(VLOOKUP(N26,'Athlete Registration Page'!$A$2:$C$500,3,FALSE)),"",IF(VLOOKUP(N26,'Athlete Registration Page'!$A$2:$C$500,3,FALSE)=0,"",VLOOKUP(N26,'Athlete Registration Page'!$A$2:$C$500,3,FALSE))))</f>
        <v/>
      </c>
      <c r="N26" s="160"/>
      <c r="O26" s="185"/>
      <c r="Q26" s="3"/>
      <c r="R26" s="86"/>
      <c r="U26" s="104"/>
      <c r="V26" s="111"/>
      <c r="W26" s="112"/>
    </row>
    <row r="27" spans="1:23" ht="13.5" thickBot="1" x14ac:dyDescent="0.25">
      <c r="A27" s="14">
        <v>3</v>
      </c>
      <c r="B27" s="15"/>
      <c r="C27" s="45" t="str">
        <f>IF(F27=0, "",IF(ISNA(VLOOKUP(F27,'Athlete Registration Page'!$A$2:$C$500,2,FALSE)),"Not registered",IF(VLOOKUP(F27,'Athlete Registration Page'!$A$2:$C$500,2,FALSE)=0,"Not registered",VLOOKUP(F27,'Athlete Registration Page'!$A$2:$C$500,2,FALSE))))</f>
        <v/>
      </c>
      <c r="D27" s="120" t="str">
        <f>IF(F27=0, "",IF(ISNA(VLOOKUP(F27,'Athlete Registration Page'!$A$2:$D$500,4,FALSE)),"",IF(VLOOKUP(F27,'Athlete Registration Page'!$A$2:$D$500,4,FALSE)=0,"",VLOOKUP(F27,'Athlete Registration Page'!$A$2:$D$500,4,FALSE))))</f>
        <v/>
      </c>
      <c r="E27" s="45" t="str">
        <f>IF(F27=0, "",IF(ISNA(VLOOKUP(F27,'Athlete Registration Page'!$A$2:$C$500,3,FALSE)),"",IF(VLOOKUP(F27,'Athlete Registration Page'!$A$2:$C$500,3,FALSE)=0,"",VLOOKUP(F27,'Athlete Registration Page'!$A$2:$C$500,3,FALSE))))</f>
        <v/>
      </c>
      <c r="F27" s="16"/>
      <c r="G27" s="182"/>
      <c r="J27" s="54"/>
      <c r="M27" s="57"/>
      <c r="N27" s="55"/>
      <c r="Q27" s="71"/>
      <c r="R27" s="103"/>
      <c r="S27" s="71"/>
      <c r="T27" s="71"/>
      <c r="U27" s="57"/>
      <c r="V27" s="102"/>
    </row>
    <row r="28" spans="1:23" ht="13.5" thickBot="1" x14ac:dyDescent="0.25">
      <c r="A28" s="14">
        <v>4</v>
      </c>
      <c r="B28" s="69"/>
      <c r="C28" s="45" t="str">
        <f>IF(F28=0, "",IF(ISNA(VLOOKUP(F28,'Athlete Registration Page'!$A$2:$C$500,2,FALSE)),"Not registered",IF(VLOOKUP(F28,'Athlete Registration Page'!$A$2:$C$500,2,FALSE)=0,"Not registered",VLOOKUP(F28,'Athlete Registration Page'!$A$2:$C$500,2,FALSE))))</f>
        <v/>
      </c>
      <c r="D28" s="120" t="str">
        <f>IF(F28=0, "",IF(ISNA(VLOOKUP(F28,'Athlete Registration Page'!$A$2:$D$500,4,FALSE)),"",IF(VLOOKUP(F28,'Athlete Registration Page'!$A$2:$D$500,4,FALSE)=0,"",VLOOKUP(F28,'Athlete Registration Page'!$A$2:$D$500,4,FALSE))))</f>
        <v/>
      </c>
      <c r="E28" s="45" t="str">
        <f>IF(F28=0, "",IF(ISNA(VLOOKUP(F28,'Athlete Registration Page'!$A$2:$C$500,3,FALSE)),"",IF(VLOOKUP(F28,'Athlete Registration Page'!$A$2:$C$500,3,FALSE)=0,"",VLOOKUP(F28,'Athlete Registration Page'!$A$2:$C$500,3,FALSE))))</f>
        <v/>
      </c>
      <c r="F28" s="158"/>
      <c r="G28" s="182"/>
      <c r="I28" s="4" t="s">
        <v>16</v>
      </c>
      <c r="J28" s="5" t="s">
        <v>59</v>
      </c>
      <c r="K28" s="6" t="s">
        <v>12</v>
      </c>
      <c r="L28" s="6" t="s">
        <v>24</v>
      </c>
      <c r="M28" s="7" t="s">
        <v>13</v>
      </c>
      <c r="N28" s="8" t="s">
        <v>14</v>
      </c>
      <c r="O28" s="9" t="s">
        <v>15</v>
      </c>
      <c r="Q28" s="71"/>
      <c r="R28" s="86"/>
      <c r="S28" s="71"/>
      <c r="T28" s="71"/>
      <c r="U28" s="57"/>
      <c r="V28" s="102"/>
    </row>
    <row r="29" spans="1:23" x14ac:dyDescent="0.2">
      <c r="A29" s="14">
        <v>5</v>
      </c>
      <c r="B29" s="70"/>
      <c r="C29" s="120" t="str">
        <f>IF(F29=0, "",IF(ISNA(VLOOKUP(F29,'Athlete Registration Page'!$A$2:$C$500,2,FALSE)),"Not registered",IF(VLOOKUP(F29,'Athlete Registration Page'!$A$2:$C$500,2,FALSE)=0,"Not registered",VLOOKUP(F29,'Athlete Registration Page'!$A$2:$C$500,2,FALSE))))</f>
        <v/>
      </c>
      <c r="D29" s="120" t="str">
        <f>IF(F29=0, "",IF(ISNA(VLOOKUP(F29,'Athlete Registration Page'!$A$2:$D$500,4,FALSE)),"",IF(VLOOKUP(F29,'Athlete Registration Page'!$A$2:$D$500,4,FALSE)=0,"",VLOOKUP(F29,'Athlete Registration Page'!$A$2:$D$500,4,FALSE))))</f>
        <v/>
      </c>
      <c r="E29" s="120" t="str">
        <f>IF(F29=0, "",IF(ISNA(VLOOKUP(F29,'Athlete Registration Page'!$A$2:$C$500,3,FALSE)),"",IF(VLOOKUP(F29,'Athlete Registration Page'!$A$2:$C$500,3,FALSE)=0,"",VLOOKUP(F29,'Athlete Registration Page'!$A$2:$C$500,3,FALSE))))</f>
        <v/>
      </c>
      <c r="F29" s="158"/>
      <c r="G29" s="182"/>
      <c r="I29" s="10">
        <v>1</v>
      </c>
      <c r="J29" s="11"/>
      <c r="K29" s="22" t="str">
        <f>IF(N29=0, "",IF(ISNA(VLOOKUP(N29,'Athlete Registration Page'!$A$2:$C$500,2,FALSE)),"Not registered",IF(VLOOKUP(N29,'Athlete Registration Page'!$A$2:$C$500,2,FALSE)=0,"Not registered",VLOOKUP(N29,'Athlete Registration Page'!$A$2:$C$500,2,FALSE))))</f>
        <v/>
      </c>
      <c r="L29" s="22" t="str">
        <f>IF(N29=0, "",IF(ISNA(VLOOKUP(N29,'Athlete Registration Page'!$A$2:$D$500,4,FALSE)),"",IF(VLOOKUP(N29,'Athlete Registration Page'!$A$2:$D$500,4,FALSE)=0,"",VLOOKUP(N29,'Athlete Registration Page'!$A$2:$D$500,4,FALSE))))</f>
        <v/>
      </c>
      <c r="M29" s="22" t="str">
        <f>IF(N29=0, "",IF(ISNA(VLOOKUP(N29,'Athlete Registration Page'!$A$2:$C$500,3,FALSE)),"",IF(VLOOKUP(N29,'Athlete Registration Page'!$A$2:$C$500,3,FALSE)=0,"",VLOOKUP(N29,'Athlete Registration Page'!$A$2:$C$500,3,FALSE))))</f>
        <v/>
      </c>
      <c r="N29" s="65"/>
      <c r="O29" s="186"/>
      <c r="Q29" s="71"/>
      <c r="R29" s="103"/>
      <c r="S29" s="71"/>
      <c r="T29" s="71"/>
      <c r="U29" s="57"/>
      <c r="V29" s="102"/>
    </row>
    <row r="30" spans="1:23" x14ac:dyDescent="0.2">
      <c r="A30" s="14">
        <v>6</v>
      </c>
      <c r="B30" s="15"/>
      <c r="C30" s="120" t="str">
        <f>IF(F30=0, "",IF(ISNA(VLOOKUP(F30,'Athlete Registration Page'!$A$2:$C$500,2,FALSE)),"Not registered",IF(VLOOKUP(F30,'Athlete Registration Page'!$A$2:$C$500,2,FALSE)=0,"Not registered",VLOOKUP(F30,'Athlete Registration Page'!$A$2:$C$500,2,FALSE))))</f>
        <v/>
      </c>
      <c r="D30" s="120" t="str">
        <f>IF(F30=0, "",IF(ISNA(VLOOKUP(F30,'Athlete Registration Page'!$A$2:$D$500,4,FALSE)),"",IF(VLOOKUP(F30,'Athlete Registration Page'!$A$2:$D$500,4,FALSE)=0,"",VLOOKUP(F30,'Athlete Registration Page'!$A$2:$D$500,4,FALSE))))</f>
        <v/>
      </c>
      <c r="E30" s="120" t="str">
        <f>IF(F30=0, "",IF(ISNA(VLOOKUP(F30,'Athlete Registration Page'!$A$2:$C$500,3,FALSE)),"",IF(VLOOKUP(F30,'Athlete Registration Page'!$A$2:$C$500,3,FALSE)=0,"",VLOOKUP(F30,'Athlete Registration Page'!$A$2:$C$500,3,FALSE))))</f>
        <v/>
      </c>
      <c r="F30" s="158"/>
      <c r="G30" s="182"/>
      <c r="I30" s="14">
        <v>2</v>
      </c>
      <c r="J30" s="15"/>
      <c r="K30" s="45" t="str">
        <f>IF(N30=0, "",IF(ISNA(VLOOKUP(N30,'Athlete Registration Page'!$A$2:$C$500,2,FALSE)),"Not registered",IF(VLOOKUP(N30,'Athlete Registration Page'!$A$2:$C$500,2,FALSE)=0,"Not registered",VLOOKUP(N30,'Athlete Registration Page'!$A$2:$C$500,2,FALSE))))</f>
        <v/>
      </c>
      <c r="L30" s="120" t="str">
        <f>IF(N30=0, "",IF(ISNA(VLOOKUP(N30,'Athlete Registration Page'!$A$2:$D$500,4,FALSE)),"",IF(VLOOKUP(N30,'Athlete Registration Page'!$A$2:$D$500,4,FALSE)=0,"",VLOOKUP(N30,'Athlete Registration Page'!$A$2:$D$500,4,FALSE))))</f>
        <v/>
      </c>
      <c r="M30" s="45" t="str">
        <f>IF(N30=0, "",IF(ISNA(VLOOKUP(N30,'Athlete Registration Page'!$A$2:$C$500,3,FALSE)),"",IF(VLOOKUP(N30,'Athlete Registration Page'!$A$2:$C$500,3,FALSE)=0,"",VLOOKUP(N30,'Athlete Registration Page'!$A$2:$C$500,3,FALSE))))</f>
        <v/>
      </c>
      <c r="N30" s="67"/>
      <c r="O30" s="186"/>
      <c r="Q30" s="71"/>
      <c r="R30" s="86"/>
      <c r="S30" s="71"/>
      <c r="T30" s="71"/>
      <c r="U30" s="104"/>
      <c r="V30" s="105"/>
      <c r="W30" s="106"/>
    </row>
    <row r="31" spans="1:23" x14ac:dyDescent="0.2">
      <c r="A31" s="14">
        <v>7</v>
      </c>
      <c r="B31" s="15"/>
      <c r="C31" s="120" t="str">
        <f>IF(F31=0, "",IF(ISNA(VLOOKUP(F31,'Athlete Registration Page'!$A$2:$C$500,2,FALSE)),"Not registered",IF(VLOOKUP(F31,'Athlete Registration Page'!$A$2:$C$500,2,FALSE)=0,"Not registered",VLOOKUP(F31,'Athlete Registration Page'!$A$2:$C$500,2,FALSE))))</f>
        <v/>
      </c>
      <c r="D31" s="120" t="str">
        <f>IF(F31=0, "",IF(ISNA(VLOOKUP(F31,'Athlete Registration Page'!$A$2:$D$500,4,FALSE)),"",IF(VLOOKUP(F31,'Athlete Registration Page'!$A$2:$D$500,4,FALSE)=0,"",VLOOKUP(F31,'Athlete Registration Page'!$A$2:$D$500,4,FALSE))))</f>
        <v/>
      </c>
      <c r="E31" s="120" t="str">
        <f>IF(F31=0, "",IF(ISNA(VLOOKUP(F31,'Athlete Registration Page'!$A$2:$C$500,3,FALSE)),"",IF(VLOOKUP(F31,'Athlete Registration Page'!$A$2:$C$500,3,FALSE)=0,"",VLOOKUP(F31,'Athlete Registration Page'!$A$2:$C$500,3,FALSE))))</f>
        <v/>
      </c>
      <c r="F31" s="158"/>
      <c r="G31" s="182"/>
      <c r="I31" s="14">
        <v>3</v>
      </c>
      <c r="J31" s="15"/>
      <c r="K31" s="45" t="str">
        <f>IF(N31=0, "",IF(ISNA(VLOOKUP(N31,'Athlete Registration Page'!$A$2:$C$500,2,FALSE)),"Not registered",IF(VLOOKUP(N31,'Athlete Registration Page'!$A$2:$C$500,2,FALSE)=0,"Not registered",VLOOKUP(N31,'Athlete Registration Page'!$A$2:$C$500,2,FALSE))))</f>
        <v/>
      </c>
      <c r="L31" s="120" t="str">
        <f>IF(N31=0, "",IF(ISNA(VLOOKUP(N31,'Athlete Registration Page'!$A$2:$D$500,4,FALSE)),"",IF(VLOOKUP(N31,'Athlete Registration Page'!$A$2:$D$500,4,FALSE)=0,"",VLOOKUP(N31,'Athlete Registration Page'!$A$2:$D$500,4,FALSE))))</f>
        <v/>
      </c>
      <c r="M31" s="45" t="str">
        <f>IF(N31=0, "",IF(ISNA(VLOOKUP(N31,'Athlete Registration Page'!$A$2:$C$500,3,FALSE)),"",IF(VLOOKUP(N31,'Athlete Registration Page'!$A$2:$C$500,3,FALSE)=0,"",VLOOKUP(N31,'Athlete Registration Page'!$A$2:$C$500,3,FALSE))))</f>
        <v/>
      </c>
      <c r="N31" s="156"/>
      <c r="O31" s="186"/>
      <c r="Q31" s="71"/>
      <c r="R31" s="103"/>
      <c r="S31" s="71"/>
      <c r="T31" s="71"/>
      <c r="U31" s="104"/>
      <c r="V31" s="109"/>
      <c r="W31" s="103"/>
    </row>
    <row r="32" spans="1:23" ht="13.5" thickBot="1" x14ac:dyDescent="0.25">
      <c r="A32" s="18">
        <v>8</v>
      </c>
      <c r="B32" s="73"/>
      <c r="C32" s="121" t="str">
        <f>IF(F32=0, "",IF(ISNA(VLOOKUP(F32,'Athlete Registration Page'!$A$2:$C$500,2,FALSE)),"Not registered",IF(VLOOKUP(F32,'Athlete Registration Page'!$A$2:$C$500,2,FALSE)=0,"Not registered",VLOOKUP(F32,'Athlete Registration Page'!$A$2:$C$500,2,FALSE))))</f>
        <v/>
      </c>
      <c r="D32" s="121" t="str">
        <f>IF(F32=0, "",IF(ISNA(VLOOKUP(F32,'Athlete Registration Page'!$A$2:$D$500,4,FALSE)),"",IF(VLOOKUP(F32,'Athlete Registration Page'!$A$2:$D$500,4,FALSE)=0,"",VLOOKUP(F32,'Athlete Registration Page'!$A$2:$D$500,4,FALSE))))</f>
        <v/>
      </c>
      <c r="E32" s="121" t="str">
        <f>IF(F32=0, "",IF(ISNA(VLOOKUP(F32,'Athlete Registration Page'!$A$2:$C$500,3,FALSE)),"",IF(VLOOKUP(F32,'Athlete Registration Page'!$A$2:$C$500,3,FALSE)=0,"",VLOOKUP(F32,'Athlete Registration Page'!$A$2:$C$500,3,FALSE))))</f>
        <v/>
      </c>
      <c r="F32" s="160"/>
      <c r="G32" s="184"/>
      <c r="I32" s="14">
        <v>4</v>
      </c>
      <c r="J32" s="69"/>
      <c r="K32" s="45" t="str">
        <f>IF(N32=0, "",IF(ISNA(VLOOKUP(N32,'Athlete Registration Page'!$A$2:$C$500,2,FALSE)),"Not registered",IF(VLOOKUP(N32,'Athlete Registration Page'!$A$2:$C$500,2,FALSE)=0,"Not registered",VLOOKUP(N32,'Athlete Registration Page'!$A$2:$C$500,2,FALSE))))</f>
        <v/>
      </c>
      <c r="L32" s="120" t="str">
        <f>IF(N32=0, "",IF(ISNA(VLOOKUP(N32,'Athlete Registration Page'!$A$2:$D$500,4,FALSE)),"",IF(VLOOKUP(N32,'Athlete Registration Page'!$A$2:$D$500,4,FALSE)=0,"",VLOOKUP(N32,'Athlete Registration Page'!$A$2:$D$500,4,FALSE))))</f>
        <v/>
      </c>
      <c r="M32" s="45" t="str">
        <f>IF(N32=0, "",IF(ISNA(VLOOKUP(N32,'Athlete Registration Page'!$A$2:$C$500,3,FALSE)),"",IF(VLOOKUP(N32,'Athlete Registration Page'!$A$2:$C$500,3,FALSE)=0,"",VLOOKUP(N32,'Athlete Registration Page'!$A$2:$C$500,3,FALSE))))</f>
        <v/>
      </c>
      <c r="N32" s="156"/>
      <c r="O32" s="186"/>
      <c r="Q32" s="71"/>
      <c r="R32" s="86"/>
      <c r="S32" s="57"/>
      <c r="T32" s="57"/>
      <c r="U32" s="104"/>
      <c r="V32" s="111"/>
      <c r="W32" s="112"/>
    </row>
    <row r="33" spans="9:23" x14ac:dyDescent="0.2">
      <c r="I33" s="14">
        <v>5</v>
      </c>
      <c r="J33" s="70"/>
      <c r="K33" s="120" t="str">
        <f>IF(N33=0, "",IF(ISNA(VLOOKUP(N33,'Athlete Registration Page'!$A$2:$C$500,2,FALSE)),"Not registered",IF(VLOOKUP(N33,'Athlete Registration Page'!$A$2:$C$500,2,FALSE)=0,"Not registered",VLOOKUP(N33,'Athlete Registration Page'!$A$2:$C$500,2,FALSE))))</f>
        <v/>
      </c>
      <c r="L33" s="120" t="str">
        <f>IF(N33=0, "",IF(ISNA(VLOOKUP(N33,'Athlete Registration Page'!$A$2:$D$500,4,FALSE)),"",IF(VLOOKUP(N33,'Athlete Registration Page'!$A$2:$D$500,4,FALSE)=0,"",VLOOKUP(N33,'Athlete Registration Page'!$A$2:$D$500,4,FALSE))))</f>
        <v/>
      </c>
      <c r="M33" s="120" t="str">
        <f>IF(N33=0, "",IF(ISNA(VLOOKUP(N33,'Athlete Registration Page'!$A$2:$C$500,3,FALSE)),"",IF(VLOOKUP(N33,'Athlete Registration Page'!$A$2:$C$500,3,FALSE)=0,"",VLOOKUP(N33,'Athlete Registration Page'!$A$2:$C$500,3,FALSE))))</f>
        <v/>
      </c>
      <c r="N33" s="155"/>
      <c r="O33" s="186"/>
      <c r="Q33" s="71"/>
      <c r="R33" s="86"/>
      <c r="S33" s="57"/>
      <c r="T33" s="57"/>
      <c r="U33" s="104"/>
      <c r="V33" s="111"/>
      <c r="W33" s="112"/>
    </row>
    <row r="34" spans="9:23" x14ac:dyDescent="0.2">
      <c r="I34" s="14">
        <v>6</v>
      </c>
      <c r="J34" s="15"/>
      <c r="K34" s="120" t="str">
        <f>IF(N34=0, "",IF(ISNA(VLOOKUP(N34,'Athlete Registration Page'!$A$2:$C$500,2,FALSE)),"Not registered",IF(VLOOKUP(N34,'Athlete Registration Page'!$A$2:$C$500,2,FALSE)=0,"Not registered",VLOOKUP(N34,'Athlete Registration Page'!$A$2:$C$500,2,FALSE))))</f>
        <v/>
      </c>
      <c r="L34" s="120" t="str">
        <f>IF(N34=0, "",IF(ISNA(VLOOKUP(N34,'Athlete Registration Page'!$A$2:$D$500,4,FALSE)),"",IF(VLOOKUP(N34,'Athlete Registration Page'!$A$2:$D$500,4,FALSE)=0,"",VLOOKUP(N34,'Athlete Registration Page'!$A$2:$D$500,4,FALSE))))</f>
        <v/>
      </c>
      <c r="M34" s="120" t="str">
        <f>IF(N34=0, "",IF(ISNA(VLOOKUP(N34,'Athlete Registration Page'!$A$2:$C$500,3,FALSE)),"",IF(VLOOKUP(N34,'Athlete Registration Page'!$A$2:$C$500,3,FALSE)=0,"",VLOOKUP(N34,'Athlete Registration Page'!$A$2:$C$500,3,FALSE))))</f>
        <v/>
      </c>
      <c r="N34" s="156"/>
      <c r="O34" s="186"/>
      <c r="Q34" s="71"/>
      <c r="R34" s="115"/>
      <c r="U34" s="104"/>
      <c r="V34" s="111"/>
      <c r="W34" s="112"/>
    </row>
    <row r="35" spans="9:23" x14ac:dyDescent="0.2">
      <c r="I35" s="14">
        <v>7</v>
      </c>
      <c r="J35" s="15"/>
      <c r="K35" s="120" t="str">
        <f>IF(N35=0, "",IF(ISNA(VLOOKUP(N35,'Athlete Registration Page'!$A$2:$C$500,2,FALSE)),"Not registered",IF(VLOOKUP(N35,'Athlete Registration Page'!$A$2:$C$500,2,FALSE)=0,"Not registered",VLOOKUP(N35,'Athlete Registration Page'!$A$2:$C$500,2,FALSE))))</f>
        <v/>
      </c>
      <c r="L35" s="120" t="str">
        <f>IF(N35=0, "",IF(ISNA(VLOOKUP(N35,'Athlete Registration Page'!$A$2:$D$500,4,FALSE)),"",IF(VLOOKUP(N35,'Athlete Registration Page'!$A$2:$D$500,4,FALSE)=0,"",VLOOKUP(N35,'Athlete Registration Page'!$A$2:$D$500,4,FALSE))))</f>
        <v/>
      </c>
      <c r="M35" s="120" t="str">
        <f>IF(N35=0, "",IF(ISNA(VLOOKUP(N35,'Athlete Registration Page'!$A$2:$C$500,3,FALSE)),"",IF(VLOOKUP(N35,'Athlete Registration Page'!$A$2:$C$500,3,FALSE)=0,"",VLOOKUP(N35,'Athlete Registration Page'!$A$2:$C$500,3,FALSE))))</f>
        <v/>
      </c>
      <c r="N35" s="156"/>
      <c r="O35" s="186"/>
      <c r="Q35" s="71"/>
      <c r="R35" s="86"/>
      <c r="U35" s="104"/>
      <c r="V35" s="111"/>
      <c r="W35" s="116"/>
    </row>
    <row r="36" spans="9:23" x14ac:dyDescent="0.2">
      <c r="I36" s="14">
        <v>8</v>
      </c>
      <c r="J36" s="15"/>
      <c r="K36" s="120" t="str">
        <f>IF(N36=0, "",IF(ISNA(VLOOKUP(N36,'Athlete Registration Page'!$A$2:$C$500,2,FALSE)),"Not registered",IF(VLOOKUP(N36,'Athlete Registration Page'!$A$2:$C$500,2,FALSE)=0,"Not registered",VLOOKUP(N36,'Athlete Registration Page'!$A$2:$C$500,2,FALSE))))</f>
        <v/>
      </c>
      <c r="L36" s="120" t="str">
        <f>IF(N36=0, "",IF(ISNA(VLOOKUP(N36,'Athlete Registration Page'!$A$2:$D$500,4,FALSE)),"",IF(VLOOKUP(N36,'Athlete Registration Page'!$A$2:$D$500,4,FALSE)=0,"",VLOOKUP(N36,'Athlete Registration Page'!$A$2:$D$500,4,FALSE))))</f>
        <v/>
      </c>
      <c r="M36" s="120" t="str">
        <f>IF(N36=0, "",IF(ISNA(VLOOKUP(N36,'Athlete Registration Page'!$A$2:$C$500,3,FALSE)),"",IF(VLOOKUP(N36,'Athlete Registration Page'!$A$2:$C$500,3,FALSE)=0,"",VLOOKUP(N36,'Athlete Registration Page'!$A$2:$C$500,3,FALSE))))</f>
        <v/>
      </c>
      <c r="N36" s="156"/>
      <c r="O36" s="186"/>
      <c r="Q36" s="71"/>
      <c r="R36" s="86"/>
      <c r="U36" s="104"/>
      <c r="V36" s="111"/>
      <c r="W36" s="103"/>
    </row>
    <row r="37" spans="9:23" x14ac:dyDescent="0.2">
      <c r="I37" s="92">
        <v>9</v>
      </c>
      <c r="J37" s="136"/>
      <c r="K37" s="135" t="str">
        <f>IF(N37=0, "",IF(ISNA(VLOOKUP(N37,'Athlete Registration Page'!$A$2:$C$500,2,FALSE)),"Not registered",IF(VLOOKUP(N37,'Athlete Registration Page'!$A$2:$C$500,2,FALSE)=0,"Not registered",VLOOKUP(N37,'Athlete Registration Page'!$A$2:$C$500,2,FALSE))))</f>
        <v/>
      </c>
      <c r="L37" s="135" t="str">
        <f>IF(N37=0, "",IF(ISNA(VLOOKUP(N37,'Athlete Registration Page'!$A$2:$D$500,4,FALSE)),"",IF(VLOOKUP(N37,'Athlete Registration Page'!$A$2:$D$500,4,FALSE)=0,"",VLOOKUP(N37,'Athlete Registration Page'!$A$2:$D$500,4,FALSE))))</f>
        <v/>
      </c>
      <c r="M37" s="135" t="str">
        <f>IF(N37=0, "",IF(ISNA(VLOOKUP(N37,'Athlete Registration Page'!$A$2:$C$500,3,FALSE)),"",IF(VLOOKUP(N37,'Athlete Registration Page'!$A$2:$C$500,3,FALSE)=0,"",VLOOKUP(N37,'Athlete Registration Page'!$A$2:$C$500,3,FALSE))))</f>
        <v/>
      </c>
      <c r="N37" s="156"/>
      <c r="O37" s="186"/>
      <c r="Q37" s="71"/>
      <c r="R37" s="86"/>
      <c r="U37" s="104"/>
      <c r="V37" s="111"/>
      <c r="W37" s="112"/>
    </row>
    <row r="38" spans="9:23" ht="13.5" thickBot="1" x14ac:dyDescent="0.25">
      <c r="I38" s="18">
        <v>10</v>
      </c>
      <c r="J38" s="73"/>
      <c r="K38" s="121" t="str">
        <f>IF(N38=0, "",IF(ISNA(VLOOKUP(N38,'Athlete Registration Page'!$A$2:$C$500,2,FALSE)),"Not registered",IF(VLOOKUP(N38,'Athlete Registration Page'!$A$2:$C$500,2,FALSE)=0,"Not registered",VLOOKUP(N38,'Athlete Registration Page'!$A$2:$C$500,2,FALSE))))</f>
        <v/>
      </c>
      <c r="L38" s="121" t="str">
        <f>IF(N38=0, "",IF(ISNA(VLOOKUP(N38,'Athlete Registration Page'!$A$2:$D$500,4,FALSE)),"",IF(VLOOKUP(N38,'Athlete Registration Page'!$A$2:$D$500,4,FALSE)=0,"",VLOOKUP(N38,'Athlete Registration Page'!$A$2:$D$500,4,FALSE))))</f>
        <v/>
      </c>
      <c r="M38" s="121" t="str">
        <f>IF(N38=0, "",IF(ISNA(VLOOKUP(N38,'Athlete Registration Page'!$A$2:$C$500,3,FALSE)),"",IF(VLOOKUP(N38,'Athlete Registration Page'!$A$2:$C$500,3,FALSE)=0,"",VLOOKUP(N38,'Athlete Registration Page'!$A$2:$C$500,3,FALSE))))</f>
        <v/>
      </c>
      <c r="N38" s="166"/>
      <c r="O38" s="185"/>
      <c r="Q38" s="3"/>
      <c r="R38" s="86"/>
      <c r="U38" s="104"/>
      <c r="V38" s="111"/>
      <c r="W38" s="112"/>
    </row>
    <row r="39" spans="9:23" x14ac:dyDescent="0.2">
      <c r="Q39" s="86"/>
      <c r="R39" s="57"/>
      <c r="S39" s="57"/>
      <c r="T39" s="57"/>
      <c r="U39" s="55"/>
    </row>
    <row r="40" spans="9:23" x14ac:dyDescent="0.2">
      <c r="Q40" s="86"/>
      <c r="R40" s="57"/>
      <c r="S40" s="57"/>
      <c r="T40" s="57"/>
      <c r="U40" s="55"/>
    </row>
    <row r="41" spans="9:23" x14ac:dyDescent="0.2">
      <c r="Q41" s="86"/>
      <c r="R41" s="57"/>
      <c r="S41" s="57"/>
      <c r="T41" s="57"/>
      <c r="U41" s="55"/>
    </row>
    <row r="42" spans="9:23" x14ac:dyDescent="0.2">
      <c r="Q42" s="86"/>
      <c r="S42" s="57"/>
      <c r="T42" s="57"/>
      <c r="U42" s="55"/>
    </row>
    <row r="43" spans="9:23" x14ac:dyDescent="0.2">
      <c r="Q43" s="103"/>
      <c r="R43" s="107"/>
      <c r="S43" s="104"/>
      <c r="T43" s="104"/>
      <c r="U43" s="108"/>
    </row>
    <row r="44" spans="9:23" x14ac:dyDescent="0.2">
      <c r="Q44" s="110"/>
      <c r="R44" s="109"/>
      <c r="S44" s="109"/>
      <c r="T44" s="109"/>
      <c r="U44" s="108"/>
    </row>
    <row r="45" spans="9:23" x14ac:dyDescent="0.2">
      <c r="Q45" s="113"/>
      <c r="R45" s="114"/>
      <c r="S45" s="107"/>
      <c r="T45" s="107"/>
      <c r="U45" s="108"/>
    </row>
    <row r="46" spans="9:23" x14ac:dyDescent="0.2">
      <c r="Q46" s="113"/>
      <c r="R46" s="114"/>
      <c r="S46" s="107"/>
      <c r="T46" s="107"/>
      <c r="U46" s="108"/>
    </row>
    <row r="47" spans="9:23" x14ac:dyDescent="0.2">
      <c r="Q47" s="113"/>
      <c r="R47" s="114"/>
      <c r="S47" s="107"/>
      <c r="T47" s="107"/>
      <c r="U47" s="108"/>
    </row>
    <row r="48" spans="9:23" x14ac:dyDescent="0.2">
      <c r="Q48" s="113"/>
      <c r="R48" s="114"/>
      <c r="S48" s="107"/>
      <c r="T48" s="107"/>
      <c r="U48" s="108"/>
    </row>
    <row r="49" spans="2:21" x14ac:dyDescent="0.2">
      <c r="Q49" s="113"/>
      <c r="R49" s="114"/>
      <c r="S49" s="107"/>
      <c r="T49" s="107"/>
      <c r="U49" s="108"/>
    </row>
    <row r="50" spans="2:21" x14ac:dyDescent="0.2">
      <c r="Q50" s="113"/>
      <c r="R50" s="114"/>
      <c r="S50" s="107"/>
      <c r="T50" s="107"/>
      <c r="U50" s="108"/>
    </row>
    <row r="51" spans="2:21" x14ac:dyDescent="0.2">
      <c r="Q51" s="113"/>
      <c r="R51" s="114"/>
      <c r="S51" s="107"/>
      <c r="T51" s="107"/>
      <c r="U51" s="108"/>
    </row>
    <row r="52" spans="2:21" x14ac:dyDescent="0.2">
      <c r="Q52" s="113"/>
      <c r="R52" s="106"/>
      <c r="S52" s="107"/>
      <c r="T52" s="107"/>
      <c r="U52" s="108"/>
    </row>
    <row r="53" spans="2:21" x14ac:dyDescent="0.2">
      <c r="Q53" s="113"/>
      <c r="R53" s="106"/>
      <c r="S53" s="107"/>
      <c r="T53" s="107"/>
      <c r="U53" s="108"/>
    </row>
    <row r="54" spans="2:21" x14ac:dyDescent="0.2">
      <c r="Q54" s="118"/>
      <c r="R54" s="107"/>
      <c r="S54" s="107"/>
      <c r="T54" s="107"/>
      <c r="U54" s="117"/>
    </row>
    <row r="55" spans="2:21" x14ac:dyDescent="0.2">
      <c r="Q55" s="118"/>
      <c r="R55" s="107"/>
      <c r="S55" s="107"/>
      <c r="T55" s="107"/>
      <c r="U55" s="117"/>
    </row>
    <row r="56" spans="2:21" x14ac:dyDescent="0.2">
      <c r="Q56" s="119"/>
      <c r="R56" s="107"/>
      <c r="S56" s="104"/>
      <c r="T56" s="104"/>
      <c r="U56" s="108"/>
    </row>
    <row r="57" spans="2:21" x14ac:dyDescent="0.2">
      <c r="Q57" s="86"/>
      <c r="S57" s="57"/>
      <c r="T57" s="57"/>
      <c r="U57" s="55"/>
    </row>
    <row r="58" spans="2:21" x14ac:dyDescent="0.2">
      <c r="Q58" s="86"/>
      <c r="S58" s="57"/>
      <c r="T58" s="57"/>
      <c r="U58" s="55"/>
    </row>
    <row r="59" spans="2:21" x14ac:dyDescent="0.2">
      <c r="Q59" s="86"/>
      <c r="S59" s="57"/>
      <c r="T59" s="57"/>
      <c r="U59" s="55"/>
    </row>
    <row r="60" spans="2:21" x14ac:dyDescent="0.2">
      <c r="Q60" s="86"/>
      <c r="S60" s="57"/>
      <c r="T60" s="57"/>
      <c r="U60" s="55"/>
    </row>
    <row r="61" spans="2:21" x14ac:dyDescent="0.2">
      <c r="Q61" s="86"/>
      <c r="S61" s="57"/>
      <c r="T61" s="57"/>
      <c r="U61" s="55"/>
    </row>
    <row r="62" spans="2:21" x14ac:dyDescent="0.2">
      <c r="Q62" s="86"/>
      <c r="S62" s="57"/>
      <c r="T62" s="57"/>
      <c r="U62" s="55"/>
    </row>
    <row r="63" spans="2:21" x14ac:dyDescent="0.2">
      <c r="B63" s="86"/>
      <c r="E63" s="57"/>
      <c r="F63" s="55"/>
      <c r="Q63" s="86"/>
      <c r="S63" s="57"/>
      <c r="T63" s="57"/>
      <c r="U63" s="55"/>
    </row>
    <row r="64" spans="2:21" x14ac:dyDescent="0.2">
      <c r="Q64" s="86"/>
      <c r="S64" s="57"/>
      <c r="T64" s="57"/>
      <c r="U64" s="55"/>
    </row>
    <row r="65" spans="17:21" x14ac:dyDescent="0.2">
      <c r="Q65" s="86"/>
      <c r="S65" s="57"/>
      <c r="T65" s="57"/>
      <c r="U65" s="55"/>
    </row>
    <row r="66" spans="17:21" x14ac:dyDescent="0.2">
      <c r="Q66" s="86"/>
      <c r="S66" s="57"/>
      <c r="T66" s="57"/>
      <c r="U66" s="55"/>
    </row>
    <row r="67" spans="17:21" x14ac:dyDescent="0.2">
      <c r="Q67" s="86"/>
      <c r="S67" s="57"/>
      <c r="T67" s="57"/>
      <c r="U67" s="55"/>
    </row>
    <row r="68" spans="17:21" x14ac:dyDescent="0.2">
      <c r="Q68" s="86"/>
      <c r="S68" s="57"/>
      <c r="T68" s="57"/>
      <c r="U68" s="55"/>
    </row>
    <row r="69" spans="17:21" x14ac:dyDescent="0.2">
      <c r="Q69" s="86"/>
      <c r="S69" s="57"/>
      <c r="T69" s="57"/>
      <c r="U69" s="55"/>
    </row>
    <row r="70" spans="17:21" x14ac:dyDescent="0.2">
      <c r="Q70" s="86"/>
      <c r="S70" s="57"/>
      <c r="T70" s="57"/>
      <c r="U70" s="55"/>
    </row>
    <row r="71" spans="17:21" x14ac:dyDescent="0.2">
      <c r="Q71" s="86"/>
      <c r="S71" s="57"/>
      <c r="T71" s="57"/>
      <c r="U71" s="55"/>
    </row>
  </sheetData>
  <conditionalFormatting sqref="C5:E12 C15:E22 C25:E32">
    <cfRule type="containsText" dxfId="39" priority="11" operator="containsText" text="Not registered">
      <formula>NOT(ISERROR(SEARCH("Not registered",C5)))</formula>
    </cfRule>
  </conditionalFormatting>
  <conditionalFormatting sqref="K5:M14 K17:M26">
    <cfRule type="containsText" dxfId="38" priority="3" operator="containsText" text="Not registered">
      <formula>NOT(ISERROR(SEARCH("Not registered",K5)))</formula>
    </cfRule>
  </conditionalFormatting>
  <conditionalFormatting sqref="K29:M37">
    <cfRule type="containsText" dxfId="37" priority="2" operator="containsText" text="Not registered">
      <formula>NOT(ISERROR(SEARCH("Not registered",K29)))</formula>
    </cfRule>
  </conditionalFormatting>
  <conditionalFormatting sqref="K38:M38">
    <cfRule type="containsText" dxfId="36" priority="1" operator="containsText" text="Not registered">
      <formula>NOT(ISERROR(SEARCH("Not registered",K38)))</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Z113"/>
  <sheetViews>
    <sheetView zoomScaleNormal="100" workbookViewId="0">
      <pane ySplit="2" topLeftCell="A3" activePane="bottomLeft" state="frozen"/>
      <selection activeCell="F52" sqref="F52:G52"/>
      <selection pane="bottomLeft" activeCell="B73" sqref="B73"/>
    </sheetView>
  </sheetViews>
  <sheetFormatPr defaultColWidth="9.140625" defaultRowHeight="12.75" x14ac:dyDescent="0.2"/>
  <cols>
    <col min="1" max="1" width="6.42578125" style="3" customWidth="1"/>
    <col min="2" max="2" width="19.5703125" style="75" customWidth="1"/>
    <col min="3" max="3" width="19.5703125" style="58" customWidth="1"/>
    <col min="4" max="4" width="9.140625" style="58" bestFit="1" customWidth="1"/>
    <col min="5" max="5" width="17.5703125" style="78" customWidth="1"/>
    <col min="6" max="6" width="6.85546875" style="3" customWidth="1"/>
    <col min="7" max="7" width="6.42578125" style="3" customWidth="1"/>
    <col min="8" max="8" width="2.7109375" style="56" customWidth="1"/>
    <col min="9" max="9" width="6.42578125" style="3" customWidth="1"/>
    <col min="10" max="10" width="19.5703125" style="75" customWidth="1"/>
    <col min="11" max="11" width="18.5703125" style="58" customWidth="1"/>
    <col min="12" max="12" width="9.140625" style="58" bestFit="1" customWidth="1"/>
    <col min="13" max="13" width="17.140625" style="78" customWidth="1"/>
    <col min="14" max="14" width="7.7109375" style="3" customWidth="1"/>
    <col min="15" max="15" width="7.7109375" style="58" customWidth="1"/>
    <col min="16" max="16" width="3.7109375" style="147" customWidth="1"/>
    <col min="17" max="17" width="6.42578125" style="58" customWidth="1"/>
    <col min="18" max="18" width="19.5703125" style="75" customWidth="1"/>
    <col min="19" max="19" width="17.85546875" style="58" customWidth="1"/>
    <col min="20" max="20" width="9.140625" style="58" bestFit="1" customWidth="1"/>
    <col min="21" max="21" width="16" style="76" customWidth="1"/>
    <col min="22" max="22" width="8.7109375" style="3" customWidth="1"/>
    <col min="23" max="23" width="8" style="58" customWidth="1"/>
    <col min="24" max="24" width="19.5703125" style="75" customWidth="1"/>
    <col min="25" max="25" width="17.85546875" style="58" customWidth="1"/>
    <col min="26" max="26" width="9.140625" style="76"/>
    <col min="27" max="16384" width="9.140625" style="3"/>
  </cols>
  <sheetData>
    <row r="1" spans="1:26" x14ac:dyDescent="0.2">
      <c r="B1" s="53"/>
      <c r="C1" s="54"/>
      <c r="D1" s="54"/>
      <c r="E1" s="55"/>
      <c r="J1" s="53"/>
      <c r="K1" s="57"/>
      <c r="L1" s="57"/>
      <c r="M1" s="55"/>
      <c r="R1" s="53"/>
      <c r="S1" s="57"/>
      <c r="T1" s="57"/>
      <c r="U1" s="60"/>
      <c r="X1" s="53"/>
      <c r="Y1" s="57"/>
      <c r="Z1" s="60"/>
    </row>
    <row r="2" spans="1:26" x14ac:dyDescent="0.2">
      <c r="B2" s="53" t="s">
        <v>61</v>
      </c>
      <c r="C2" s="54"/>
      <c r="D2" s="54"/>
      <c r="E2" s="55"/>
      <c r="J2" s="53" t="s">
        <v>43</v>
      </c>
      <c r="K2" s="57"/>
      <c r="L2" s="57"/>
      <c r="M2" s="55"/>
      <c r="R2" s="53"/>
      <c r="S2" s="57"/>
      <c r="T2" s="57"/>
      <c r="U2" s="60"/>
      <c r="X2" s="53"/>
      <c r="Y2" s="57"/>
      <c r="Z2" s="60"/>
    </row>
    <row r="3" spans="1:26" ht="13.5" thickBot="1" x14ac:dyDescent="0.25">
      <c r="B3" s="61"/>
      <c r="C3" s="57"/>
      <c r="D3" s="57"/>
      <c r="E3" s="55"/>
      <c r="Q3" s="71"/>
      <c r="R3" s="61"/>
      <c r="S3" s="57"/>
      <c r="T3" s="57"/>
      <c r="U3" s="60"/>
      <c r="V3" s="81"/>
      <c r="X3" s="61"/>
      <c r="Y3" s="57"/>
      <c r="Z3" s="60"/>
    </row>
    <row r="4" spans="1:26" ht="13.5" thickBot="1" x14ac:dyDescent="0.25">
      <c r="A4" s="4" t="s">
        <v>16</v>
      </c>
      <c r="B4" s="5" t="s">
        <v>326</v>
      </c>
      <c r="C4" s="6" t="s">
        <v>12</v>
      </c>
      <c r="D4" s="6" t="s">
        <v>24</v>
      </c>
      <c r="E4" s="7" t="s">
        <v>13</v>
      </c>
      <c r="F4" s="8" t="s">
        <v>14</v>
      </c>
      <c r="G4" s="9" t="s">
        <v>15</v>
      </c>
      <c r="H4" s="62"/>
      <c r="I4" s="4" t="s">
        <v>16</v>
      </c>
      <c r="J4" s="5" t="s">
        <v>62</v>
      </c>
      <c r="K4" s="6" t="s">
        <v>12</v>
      </c>
      <c r="L4" s="6" t="s">
        <v>24</v>
      </c>
      <c r="M4" s="7" t="s">
        <v>13</v>
      </c>
      <c r="N4" s="8" t="s">
        <v>14</v>
      </c>
      <c r="O4" s="9" t="s">
        <v>15</v>
      </c>
      <c r="R4" s="61"/>
      <c r="S4" s="57"/>
      <c r="T4" s="57"/>
      <c r="U4" s="60"/>
      <c r="V4" s="81"/>
      <c r="X4" s="61"/>
      <c r="Y4" s="57"/>
      <c r="Z4" s="60"/>
    </row>
    <row r="5" spans="1:26" x14ac:dyDescent="0.2">
      <c r="A5" s="10">
        <v>1</v>
      </c>
      <c r="B5" s="11"/>
      <c r="C5" s="22" t="str">
        <f>IF(F5=0, "",IF(ISNA(VLOOKUP(F5,'Athlete Registration Page'!$A$2:$C$500,2,FALSE)),"Not registered",IF(VLOOKUP(F5,'Athlete Registration Page'!$A$2:$C$500,2,FALSE)=0,"Not registered",VLOOKUP(F5,'Athlete Registration Page'!$A$2:$C$500,2,FALSE))))</f>
        <v>Harry Williams</v>
      </c>
      <c r="D5" s="22" t="str">
        <f>IF(F5=0, "",IF(ISNA(VLOOKUP(F5,'Athlete Registration Page'!$A$2:$D$500,4,FALSE)),"",IF(VLOOKUP(F5,'Athlete Registration Page'!$A$2:$D$500,4,FALSE)=0,"",VLOOKUP(F5,'Athlete Registration Page'!$A$2:$D$500,4,FALSE))))</f>
        <v>U11B</v>
      </c>
      <c r="E5" s="22" t="str">
        <f>IF(F5=0, "",IF(ISNA(VLOOKUP(F5,'Athlete Registration Page'!$A$2:$C$500,3,FALSE)),"",IF(VLOOKUP(F5,'Athlete Registration Page'!$A$2:$C$500,3,FALSE)=0,"",VLOOKUP(F5,'Athlete Registration Page'!$A$2:$C$500,3,FALSE))))</f>
        <v>Poole</v>
      </c>
      <c r="F5" s="12">
        <v>129</v>
      </c>
      <c r="G5" s="133">
        <v>11.3</v>
      </c>
      <c r="H5" s="63"/>
      <c r="I5" s="10">
        <v>1</v>
      </c>
      <c r="J5" s="11" t="s">
        <v>330</v>
      </c>
      <c r="K5" s="22" t="str">
        <f>IF(N5=0, "",IF(ISNA(VLOOKUP(N5,'Athlete Registration Page'!$A$2:$C$500,2,FALSE)),"Not registered",IF(VLOOKUP(N5,'Athlete Registration Page'!$A$2:$C$500,2,FALSE)=0,"Not registered",VLOOKUP(N5,'Athlete Registration Page'!$A$2:$C$500,2,FALSE))))</f>
        <v>William Launder</v>
      </c>
      <c r="L5" s="22" t="str">
        <f>IF(N5=0, "",IF(ISNA(VLOOKUP(N5,'Athlete Registration Page'!$A$2:$D$500,4,FALSE)),"",IF(VLOOKUP(N5,'Athlete Registration Page'!$A$2:$D$500,4,FALSE)=0,"",VLOOKUP(N5,'Athlete Registration Page'!$A$2:$D$500,4,FALSE))))</f>
        <v>U11B</v>
      </c>
      <c r="M5" s="22" t="str">
        <f>IF(N5=0, "",IF(ISNA(VLOOKUP(N5,'Athlete Registration Page'!$A$2:$C$500,3,FALSE)),"",IF(VLOOKUP(N5,'Athlete Registration Page'!$A$2:$C$500,3,FALSE)=0,"",VLOOKUP(N5,'Athlete Registration Page'!$A$2:$C$500,3,FALSE))))</f>
        <v>B'mth</v>
      </c>
      <c r="N5" s="12">
        <v>13</v>
      </c>
      <c r="O5" s="131">
        <v>1.3182870370370371E-3</v>
      </c>
      <c r="X5" s="61"/>
      <c r="Y5" s="57"/>
      <c r="Z5" s="60"/>
    </row>
    <row r="6" spans="1:26" x14ac:dyDescent="0.2">
      <c r="A6" s="14">
        <v>2</v>
      </c>
      <c r="B6" s="15"/>
      <c r="C6" s="45" t="str">
        <f>IF(F6=0, "",IF(ISNA(VLOOKUP(F6,'Athlete Registration Page'!$A$2:$C$500,2,FALSE)),"Not registered",IF(VLOOKUP(F6,'Athlete Registration Page'!$A$2:$C$500,2,FALSE)=0,"Not registered",VLOOKUP(F6,'Athlete Registration Page'!$A$2:$C$500,2,FALSE))))</f>
        <v>James Davie</v>
      </c>
      <c r="D6" s="120" t="str">
        <f>IF(F6=0, "",IF(ISNA(VLOOKUP(F6,'Athlete Registration Page'!$A$2:$D$500,4,FALSE)),"",IF(VLOOKUP(F6,'Athlete Registration Page'!$A$2:$D$500,4,FALSE)=0,"",VLOOKUP(F6,'Athlete Registration Page'!$A$2:$D$500,4,FALSE))))</f>
        <v>U11B</v>
      </c>
      <c r="E6" s="45" t="str">
        <f>IF(F6=0, "",IF(ISNA(VLOOKUP(F6,'Athlete Registration Page'!$A$2:$C$500,3,FALSE)),"",IF(VLOOKUP(F6,'Athlete Registration Page'!$A$2:$C$500,3,FALSE)=0,"",VLOOKUP(F6,'Athlete Registration Page'!$A$2:$C$500,3,FALSE))))</f>
        <v>B'mth</v>
      </c>
      <c r="F6" s="16">
        <v>15</v>
      </c>
      <c r="G6" s="133">
        <v>11.6</v>
      </c>
      <c r="H6" s="62"/>
      <c r="I6" s="14">
        <v>2</v>
      </c>
      <c r="J6" s="15" t="s">
        <v>330</v>
      </c>
      <c r="K6" s="45" t="str">
        <f>IF(N6=0, "",IF(ISNA(VLOOKUP(N6,'Athlete Registration Page'!$A$2:$C$500,2,FALSE)),"Not registered",IF(VLOOKUP(N6,'Athlete Registration Page'!$A$2:$C$500,2,FALSE)=0,"Not registered",VLOOKUP(N6,'Athlete Registration Page'!$A$2:$C$500,2,FALSE))))</f>
        <v>Harry Williams</v>
      </c>
      <c r="L6" s="120" t="str">
        <f>IF(N6=0, "",IF(ISNA(VLOOKUP(N6,'Athlete Registration Page'!$A$2:$D$500,4,FALSE)),"",IF(VLOOKUP(N6,'Athlete Registration Page'!$A$2:$D$500,4,FALSE)=0,"",VLOOKUP(N6,'Athlete Registration Page'!$A$2:$D$500,4,FALSE))))</f>
        <v>U11B</v>
      </c>
      <c r="M6" s="45" t="str">
        <f>IF(N6=0, "",IF(ISNA(VLOOKUP(N6,'Athlete Registration Page'!$A$2:$C$500,3,FALSE)),"",IF(VLOOKUP(N6,'Athlete Registration Page'!$A$2:$C$500,3,FALSE)=0,"",VLOOKUP(N6,'Athlete Registration Page'!$A$2:$C$500,3,FALSE))))</f>
        <v>Poole</v>
      </c>
      <c r="N6" s="16">
        <v>129</v>
      </c>
      <c r="O6" s="131">
        <v>1.4293981481481482E-3</v>
      </c>
      <c r="X6" s="61"/>
      <c r="Y6" s="57"/>
      <c r="Z6" s="60"/>
    </row>
    <row r="7" spans="1:26" x14ac:dyDescent="0.2">
      <c r="A7" s="14">
        <v>3</v>
      </c>
      <c r="B7" s="15"/>
      <c r="C7" s="45" t="str">
        <f>IF(F7=0, "",IF(ISNA(VLOOKUP(F7,'Athlete Registration Page'!$A$2:$C$500,2,FALSE)),"Not registered",IF(VLOOKUP(F7,'Athlete Registration Page'!$A$2:$C$500,2,FALSE)=0,"Not registered",VLOOKUP(F7,'Athlete Registration Page'!$A$2:$C$500,2,FALSE))))</f>
        <v>Harley Vincent</v>
      </c>
      <c r="D7" s="120" t="str">
        <f>IF(F7=0, "",IF(ISNA(VLOOKUP(F7,'Athlete Registration Page'!$A$2:$D$500,4,FALSE)),"",IF(VLOOKUP(F7,'Athlete Registration Page'!$A$2:$D$500,4,FALSE)=0,"",VLOOKUP(F7,'Athlete Registration Page'!$A$2:$D$500,4,FALSE))))</f>
        <v>U11B</v>
      </c>
      <c r="E7" s="45" t="str">
        <f>IF(F7=0, "",IF(ISNA(VLOOKUP(F7,'Athlete Registration Page'!$A$2:$C$500,3,FALSE)),"",IF(VLOOKUP(F7,'Athlete Registration Page'!$A$2:$C$500,3,FALSE)=0,"",VLOOKUP(F7,'Athlete Registration Page'!$A$2:$C$500,3,FALSE))))</f>
        <v>B'mth</v>
      </c>
      <c r="F7" s="16">
        <v>10</v>
      </c>
      <c r="G7" s="133">
        <v>12.6</v>
      </c>
      <c r="H7" s="63"/>
      <c r="I7" s="14">
        <v>3</v>
      </c>
      <c r="J7" s="15" t="s">
        <v>330</v>
      </c>
      <c r="K7" s="45" t="str">
        <f>IF(N7=0, "",IF(ISNA(VLOOKUP(N7,'Athlete Registration Page'!$A$2:$C$500,2,FALSE)),"Not registered",IF(VLOOKUP(N7,'Athlete Registration Page'!$A$2:$C$500,2,FALSE)=0,"Not registered",VLOOKUP(N7,'Athlete Registration Page'!$A$2:$C$500,2,FALSE))))</f>
        <v>Ethan Crowley</v>
      </c>
      <c r="L7" s="120" t="str">
        <f>IF(N7=0, "",IF(ISNA(VLOOKUP(N7,'Athlete Registration Page'!$A$2:$D$500,4,FALSE)),"",IF(VLOOKUP(N7,'Athlete Registration Page'!$A$2:$D$500,4,FALSE)=0,"",VLOOKUP(N7,'Athlete Registration Page'!$A$2:$D$500,4,FALSE))))</f>
        <v>U11B</v>
      </c>
      <c r="M7" s="45" t="str">
        <f>IF(N7=0, "",IF(ISNA(VLOOKUP(N7,'Athlete Registration Page'!$A$2:$C$500,3,FALSE)),"",IF(VLOOKUP(N7,'Athlete Registration Page'!$A$2:$C$500,3,FALSE)=0,"",VLOOKUP(N7,'Athlete Registration Page'!$A$2:$C$500,3,FALSE))))</f>
        <v>Poole</v>
      </c>
      <c r="N7" s="16">
        <v>42</v>
      </c>
      <c r="O7" s="131">
        <v>1.4479166666666666E-3</v>
      </c>
      <c r="X7" s="61"/>
      <c r="Y7" s="57"/>
      <c r="Z7" s="60"/>
    </row>
    <row r="8" spans="1:26" x14ac:dyDescent="0.2">
      <c r="A8" s="14">
        <v>4</v>
      </c>
      <c r="B8" s="15"/>
      <c r="C8" s="45" t="str">
        <f>IF(F8=0, "",IF(ISNA(VLOOKUP(F8,'Athlete Registration Page'!$A$2:$C$500,2,FALSE)),"Not registered",IF(VLOOKUP(F8,'Athlete Registration Page'!$A$2:$C$500,2,FALSE)=0,"Not registered",VLOOKUP(F8,'Athlete Registration Page'!$A$2:$C$500,2,FALSE))))</f>
        <v>Archie Simmonds</v>
      </c>
      <c r="D8" s="120" t="str">
        <f>IF(F8=0, "",IF(ISNA(VLOOKUP(F8,'Athlete Registration Page'!$A$2:$D$500,4,FALSE)),"",IF(VLOOKUP(F8,'Athlete Registration Page'!$A$2:$D$500,4,FALSE)=0,"",VLOOKUP(F8,'Athlete Registration Page'!$A$2:$D$500,4,FALSE))))</f>
        <v>U11B</v>
      </c>
      <c r="E8" s="45" t="str">
        <f>IF(F8=0, "",IF(ISNA(VLOOKUP(F8,'Athlete Registration Page'!$A$2:$C$500,3,FALSE)),"",IF(VLOOKUP(F8,'Athlete Registration Page'!$A$2:$C$500,3,FALSE)=0,"",VLOOKUP(F8,'Athlete Registration Page'!$A$2:$C$500,3,FALSE))))</f>
        <v>Poole R</v>
      </c>
      <c r="F8" s="16">
        <v>126</v>
      </c>
      <c r="G8" s="133">
        <v>12.7</v>
      </c>
      <c r="H8" s="62"/>
      <c r="I8" s="14">
        <v>4</v>
      </c>
      <c r="J8" s="69"/>
      <c r="K8" s="45" t="str">
        <f>IF(N8=0, "",IF(ISNA(VLOOKUP(N8,'Athlete Registration Page'!$A$2:$C$500,2,FALSE)),"Not registered",IF(VLOOKUP(N8,'Athlete Registration Page'!$A$2:$C$500,2,FALSE)=0,"Not registered",VLOOKUP(N8,'Athlete Registration Page'!$A$2:$C$500,2,FALSE))))</f>
        <v>Oliver Nyath</v>
      </c>
      <c r="L8" s="120" t="str">
        <f>IF(N8=0, "",IF(ISNA(VLOOKUP(N8,'Athlete Registration Page'!$A$2:$D$500,4,FALSE)),"",IF(VLOOKUP(N8,'Athlete Registration Page'!$A$2:$D$500,4,FALSE)=0,"",VLOOKUP(N8,'Athlete Registration Page'!$A$2:$D$500,4,FALSE))))</f>
        <v>U11B</v>
      </c>
      <c r="M8" s="45" t="str">
        <f>IF(N8=0, "",IF(ISNA(VLOOKUP(N8,'Athlete Registration Page'!$A$2:$C$500,3,FALSE)),"",IF(VLOOKUP(N8,'Athlete Registration Page'!$A$2:$C$500,3,FALSE)=0,"",VLOOKUP(N8,'Athlete Registration Page'!$A$2:$C$500,3,FALSE))))</f>
        <v>Poole</v>
      </c>
      <c r="N8" s="16">
        <v>135</v>
      </c>
      <c r="O8" s="131">
        <v>1.4490740740740742E-3</v>
      </c>
      <c r="X8" s="61"/>
      <c r="Y8" s="57"/>
      <c r="Z8" s="60"/>
    </row>
    <row r="9" spans="1:26" x14ac:dyDescent="0.2">
      <c r="A9" s="14">
        <v>5</v>
      </c>
      <c r="B9" s="15"/>
      <c r="C9" s="45" t="str">
        <f>IF(F9=0, "",IF(ISNA(VLOOKUP(F9,'Athlete Registration Page'!$A$2:$C$500,2,FALSE)),"Not registered",IF(VLOOKUP(F9,'Athlete Registration Page'!$A$2:$C$500,2,FALSE)=0,"Not registered",VLOOKUP(F9,'Athlete Registration Page'!$A$2:$C$500,2,FALSE))))</f>
        <v>Fletcher Brodie</v>
      </c>
      <c r="D9" s="120" t="str">
        <f>IF(F9=0, "",IF(ISNA(VLOOKUP(F9,'Athlete Registration Page'!$A$2:$D$500,4,FALSE)),"",IF(VLOOKUP(F9,'Athlete Registration Page'!$A$2:$D$500,4,FALSE)=0,"",VLOOKUP(F9,'Athlete Registration Page'!$A$2:$D$500,4,FALSE))))</f>
        <v>U11B</v>
      </c>
      <c r="E9" s="45" t="str">
        <f>IF(F9=0, "",IF(ISNA(VLOOKUP(F9,'Athlete Registration Page'!$A$2:$C$500,3,FALSE)),"",IF(VLOOKUP(F9,'Athlete Registration Page'!$A$2:$C$500,3,FALSE)=0,"",VLOOKUP(F9,'Athlete Registration Page'!$A$2:$C$500,3,FALSE))))</f>
        <v>Poole R</v>
      </c>
      <c r="F9" s="16">
        <v>36</v>
      </c>
      <c r="G9" s="133">
        <v>12.7</v>
      </c>
      <c r="H9" s="63"/>
      <c r="I9" s="14">
        <v>5</v>
      </c>
      <c r="J9" s="15" t="s">
        <v>330</v>
      </c>
      <c r="K9" s="120" t="str">
        <f>IF(N9=0, "",IF(ISNA(VLOOKUP(N9,'Athlete Registration Page'!$A$2:$C$500,2,FALSE)),"Not registered",IF(VLOOKUP(N9,'Athlete Registration Page'!$A$2:$C$500,2,FALSE)=0,"Not registered",VLOOKUP(N9,'Athlete Registration Page'!$A$2:$C$500,2,FALSE))))</f>
        <v>Harley Vincent</v>
      </c>
      <c r="L9" s="120" t="str">
        <f>IF(N9=0, "",IF(ISNA(VLOOKUP(N9,'Athlete Registration Page'!$A$2:$D$500,4,FALSE)),"",IF(VLOOKUP(N9,'Athlete Registration Page'!$A$2:$D$500,4,FALSE)=0,"",VLOOKUP(N9,'Athlete Registration Page'!$A$2:$D$500,4,FALSE))))</f>
        <v>U11B</v>
      </c>
      <c r="M9" s="120" t="str">
        <f>IF(N9=0, "",IF(ISNA(VLOOKUP(N9,'Athlete Registration Page'!$A$2:$C$500,3,FALSE)),"",IF(VLOOKUP(N9,'Athlete Registration Page'!$A$2:$C$500,3,FALSE)=0,"",VLOOKUP(N9,'Athlete Registration Page'!$A$2:$C$500,3,FALSE))))</f>
        <v>B'mth</v>
      </c>
      <c r="N9" s="16">
        <v>10</v>
      </c>
      <c r="O9" s="131" t="s">
        <v>278</v>
      </c>
      <c r="X9" s="61"/>
      <c r="Y9" s="57"/>
      <c r="Z9" s="60"/>
    </row>
    <row r="10" spans="1:26" x14ac:dyDescent="0.2">
      <c r="A10" s="14">
        <v>6</v>
      </c>
      <c r="B10" s="15"/>
      <c r="C10" s="45" t="str">
        <f>IF(F10=0, "",IF(ISNA(VLOOKUP(F10,'Athlete Registration Page'!$A$2:$C$500,2,FALSE)),"Not registered",IF(VLOOKUP(F10,'Athlete Registration Page'!$A$2:$C$500,2,FALSE)=0,"Not registered",VLOOKUP(F10,'Athlete Registration Page'!$A$2:$C$500,2,FALSE))))</f>
        <v>James Froud</v>
      </c>
      <c r="D10" s="120" t="str">
        <f>IF(F10=0, "",IF(ISNA(VLOOKUP(F10,'Athlete Registration Page'!$A$2:$D$500,4,FALSE)),"",IF(VLOOKUP(F10,'Athlete Registration Page'!$A$2:$D$500,4,FALSE)=0,"",VLOOKUP(F10,'Athlete Registration Page'!$A$2:$D$500,4,FALSE))))</f>
        <v>U11B</v>
      </c>
      <c r="E10" s="45" t="str">
        <f>IF(F10=0, "",IF(ISNA(VLOOKUP(F10,'Athlete Registration Page'!$A$2:$C$500,3,FALSE)),"",IF(VLOOKUP(F10,'Athlete Registration Page'!$A$2:$C$500,3,FALSE)=0,"",VLOOKUP(F10,'Athlete Registration Page'!$A$2:$C$500,3,FALSE))))</f>
        <v>W'borne  </v>
      </c>
      <c r="F10" s="16">
        <v>47</v>
      </c>
      <c r="G10" s="133">
        <v>13.6</v>
      </c>
      <c r="H10" s="63"/>
      <c r="I10" s="14">
        <v>6</v>
      </c>
      <c r="J10" s="15" t="s">
        <v>330</v>
      </c>
      <c r="K10" s="120" t="str">
        <f>IF(N10=0, "",IF(ISNA(VLOOKUP(N10,'Athlete Registration Page'!$A$2:$C$500,2,FALSE)),"Not registered",IF(VLOOKUP(N10,'Athlete Registration Page'!$A$2:$C$500,2,FALSE)=0,"Not registered",VLOOKUP(N10,'Athlete Registration Page'!$A$2:$C$500,2,FALSE))))</f>
        <v>James Davie</v>
      </c>
      <c r="L10" s="120" t="str">
        <f>IF(N10=0, "",IF(ISNA(VLOOKUP(N10,'Athlete Registration Page'!$A$2:$D$500,4,FALSE)),"",IF(VLOOKUP(N10,'Athlete Registration Page'!$A$2:$D$500,4,FALSE)=0,"",VLOOKUP(N10,'Athlete Registration Page'!$A$2:$D$500,4,FALSE))))</f>
        <v>U11B</v>
      </c>
      <c r="M10" s="120" t="str">
        <f>IF(N10=0, "",IF(ISNA(VLOOKUP(N10,'Athlete Registration Page'!$A$2:$C$500,3,FALSE)),"",IF(VLOOKUP(N10,'Athlete Registration Page'!$A$2:$C$500,3,FALSE)=0,"",VLOOKUP(N10,'Athlete Registration Page'!$A$2:$C$500,3,FALSE))))</f>
        <v>B'mth</v>
      </c>
      <c r="N10" s="16">
        <v>15</v>
      </c>
      <c r="O10" s="131">
        <v>1.4618055555555556E-3</v>
      </c>
      <c r="X10" s="61"/>
      <c r="Y10" s="57"/>
      <c r="Z10" s="60"/>
    </row>
    <row r="11" spans="1:26" x14ac:dyDescent="0.2">
      <c r="A11" s="14">
        <v>7</v>
      </c>
      <c r="B11" s="15"/>
      <c r="C11" s="45" t="str">
        <f>IF(F11=0, "",IF(ISNA(VLOOKUP(F11,'Athlete Registration Page'!$A$2:$C$500,2,FALSE)),"Not registered",IF(VLOOKUP(F11,'Athlete Registration Page'!$A$2:$C$500,2,FALSE)=0,"Not registered",VLOOKUP(F11,'Athlete Registration Page'!$A$2:$C$500,2,FALSE))))</f>
        <v/>
      </c>
      <c r="D11" s="120" t="str">
        <f>IF(F11=0, "",IF(ISNA(VLOOKUP(F11,'Athlete Registration Page'!$A$2:$D$500,4,FALSE)),"",IF(VLOOKUP(F11,'Athlete Registration Page'!$A$2:$D$500,4,FALSE)=0,"",VLOOKUP(F11,'Athlete Registration Page'!$A$2:$D$500,4,FALSE))))</f>
        <v/>
      </c>
      <c r="E11" s="45" t="str">
        <f>IF(F11=0, "",IF(ISNA(VLOOKUP(F11,'Athlete Registration Page'!$A$2:$C$500,3,FALSE)),"",IF(VLOOKUP(F11,'Athlete Registration Page'!$A$2:$C$500,3,FALSE)=0,"",VLOOKUP(F11,'Athlete Registration Page'!$A$2:$C$500,3,FALSE))))</f>
        <v/>
      </c>
      <c r="F11" s="16"/>
      <c r="G11" s="133"/>
      <c r="H11" s="63"/>
      <c r="I11" s="14">
        <v>7</v>
      </c>
      <c r="J11" s="15" t="s">
        <v>330</v>
      </c>
      <c r="K11" s="120" t="str">
        <f>IF(N11=0, "",IF(ISNA(VLOOKUP(N11,'Athlete Registration Page'!$A$2:$C$500,2,FALSE)),"Not registered",IF(VLOOKUP(N11,'Athlete Registration Page'!$A$2:$C$500,2,FALSE)=0,"Not registered",VLOOKUP(N11,'Athlete Registration Page'!$A$2:$C$500,2,FALSE))))</f>
        <v>Thomas Froud</v>
      </c>
      <c r="L11" s="120" t="str">
        <f>IF(N11=0, "",IF(ISNA(VLOOKUP(N11,'Athlete Registration Page'!$A$2:$D$500,4,FALSE)),"",IF(VLOOKUP(N11,'Athlete Registration Page'!$A$2:$D$500,4,FALSE)=0,"",VLOOKUP(N11,'Athlete Registration Page'!$A$2:$D$500,4,FALSE))))</f>
        <v>U11B</v>
      </c>
      <c r="M11" s="120" t="str">
        <f>IF(N11=0, "",IF(ISNA(VLOOKUP(N11,'Athlete Registration Page'!$A$2:$C$500,3,FALSE)),"",IF(VLOOKUP(N11,'Athlete Registration Page'!$A$2:$C$500,3,FALSE)=0,"",VLOOKUP(N11,'Athlete Registration Page'!$A$2:$C$500,3,FALSE))))</f>
        <v>W'borne  </v>
      </c>
      <c r="N11" s="16">
        <v>46</v>
      </c>
      <c r="O11" s="131">
        <v>1.5127314814814814E-3</v>
      </c>
      <c r="X11" s="61"/>
      <c r="Y11" s="57"/>
      <c r="Z11" s="60"/>
    </row>
    <row r="12" spans="1:26" ht="13.5" thickBot="1" x14ac:dyDescent="0.25">
      <c r="A12" s="18">
        <v>8</v>
      </c>
      <c r="B12" s="19"/>
      <c r="C12" s="50" t="str">
        <f>IF(F12=0, "",IF(ISNA(VLOOKUP(F12,'Athlete Registration Page'!$A$2:$C$500,2,FALSE)),"Not registered",IF(VLOOKUP(F12,'Athlete Registration Page'!$A$2:$C$500,2,FALSE)=0,"Not registered",VLOOKUP(F12,'Athlete Registration Page'!$A$2:$C$500,2,FALSE))))</f>
        <v/>
      </c>
      <c r="D12" s="121" t="str">
        <f>IF(F12=0, "",IF(ISNA(VLOOKUP(F12,'Athlete Registration Page'!$A$2:$D$500,4,FALSE)),"",IF(VLOOKUP(F12,'Athlete Registration Page'!$A$2:$D$500,4,FALSE)=0,"",VLOOKUP(F12,'Athlete Registration Page'!$A$2:$D$500,4,FALSE))))</f>
        <v/>
      </c>
      <c r="E12" s="50" t="str">
        <f>IF(F12=0, "",IF(ISNA(VLOOKUP(F12,'Athlete Registration Page'!$A$2:$C$500,3,FALSE)),"",IF(VLOOKUP(F12,'Athlete Registration Page'!$A$2:$C$500,3,FALSE)=0,"",VLOOKUP(F12,'Athlete Registration Page'!$A$2:$C$500,3,FALSE))))</f>
        <v/>
      </c>
      <c r="F12" s="20"/>
      <c r="G12" s="20"/>
      <c r="I12" s="14">
        <v>8</v>
      </c>
      <c r="J12" s="15" t="s">
        <v>330</v>
      </c>
      <c r="K12" s="120" t="str">
        <f>IF(N12=0, "",IF(ISNA(VLOOKUP(N12,'Athlete Registration Page'!$A$2:$C$500,2,FALSE)),"Not registered",IF(VLOOKUP(N12,'Athlete Registration Page'!$A$2:$C$500,2,FALSE)=0,"Not registered",VLOOKUP(N12,'Athlete Registration Page'!$A$2:$C$500,2,FALSE))))</f>
        <v>Archie Simmonds</v>
      </c>
      <c r="L12" s="120" t="str">
        <f>IF(N12=0, "",IF(ISNA(VLOOKUP(N12,'Athlete Registration Page'!$A$2:$D$500,4,FALSE)),"",IF(VLOOKUP(N12,'Athlete Registration Page'!$A$2:$D$500,4,FALSE)=0,"",VLOOKUP(N12,'Athlete Registration Page'!$A$2:$D$500,4,FALSE))))</f>
        <v>U11B</v>
      </c>
      <c r="M12" s="120" t="str">
        <f>IF(N12=0, "",IF(ISNA(VLOOKUP(N12,'Athlete Registration Page'!$A$2:$C$500,3,FALSE)),"",IF(VLOOKUP(N12,'Athlete Registration Page'!$A$2:$C$500,3,FALSE)=0,"",VLOOKUP(N12,'Athlete Registration Page'!$A$2:$C$500,3,FALSE))))</f>
        <v>Poole R</v>
      </c>
      <c r="N12" s="16">
        <v>126</v>
      </c>
      <c r="O12" s="131">
        <v>1.5266203703703702E-3</v>
      </c>
      <c r="X12" s="61"/>
      <c r="Y12" s="57"/>
      <c r="Z12" s="60"/>
    </row>
    <row r="13" spans="1:26" ht="13.5" thickBot="1" x14ac:dyDescent="0.25">
      <c r="A13" s="71"/>
      <c r="B13" s="72"/>
      <c r="C13" s="57"/>
      <c r="D13" s="57"/>
      <c r="E13" s="55"/>
      <c r="I13" s="92">
        <v>9</v>
      </c>
      <c r="J13" s="136" t="s">
        <v>330</v>
      </c>
      <c r="K13" s="135" t="str">
        <f>IF(N13=0, "",IF(ISNA(VLOOKUP(N13,'Athlete Registration Page'!$A$2:$C$500,2,FALSE)),"Not registered",IF(VLOOKUP(N13,'Athlete Registration Page'!$A$2:$C$500,2,FALSE)=0,"Not registered",VLOOKUP(N13,'Athlete Registration Page'!$A$2:$C$500,2,FALSE))))</f>
        <v>Connor Bailey-Pearce</v>
      </c>
      <c r="L13" s="135" t="str">
        <f>IF(N13=0, "",IF(ISNA(VLOOKUP(N13,'Athlete Registration Page'!$A$2:$D$500,4,FALSE)),"",IF(VLOOKUP(N13,'Athlete Registration Page'!$A$2:$D$500,4,FALSE)=0,"",VLOOKUP(N13,'Athlete Registration Page'!$A$2:$D$500,4,FALSE))))</f>
        <v>U11B</v>
      </c>
      <c r="M13" s="135" t="str">
        <f>IF(N13=0, "",IF(ISNA(VLOOKUP(N13,'Athlete Registration Page'!$A$2:$C$500,3,FALSE)),"",IF(VLOOKUP(N13,'Athlete Registration Page'!$A$2:$C$500,3,FALSE)=0,"",VLOOKUP(N13,'Athlete Registration Page'!$A$2:$C$500,3,FALSE))))</f>
        <v>B'mth</v>
      </c>
      <c r="N13" s="12">
        <v>12</v>
      </c>
      <c r="O13" s="131">
        <v>1.5358796296296294E-3</v>
      </c>
      <c r="X13" s="61"/>
      <c r="Y13" s="57"/>
      <c r="Z13" s="60"/>
    </row>
    <row r="14" spans="1:26" ht="13.5" thickBot="1" x14ac:dyDescent="0.25">
      <c r="A14" s="4" t="s">
        <v>16</v>
      </c>
      <c r="B14" s="5" t="s">
        <v>327</v>
      </c>
      <c r="C14" s="6" t="s">
        <v>12</v>
      </c>
      <c r="D14" s="6" t="s">
        <v>24</v>
      </c>
      <c r="E14" s="7" t="s">
        <v>13</v>
      </c>
      <c r="F14" s="8" t="s">
        <v>14</v>
      </c>
      <c r="G14" s="9" t="s">
        <v>15</v>
      </c>
      <c r="I14" s="14">
        <v>10</v>
      </c>
      <c r="J14" s="15" t="s">
        <v>330</v>
      </c>
      <c r="K14" s="120" t="str">
        <f>IF(N14=0, "",IF(ISNA(VLOOKUP(N14,'Athlete Registration Page'!$A$2:$C$500,2,FALSE)),"Not registered",IF(VLOOKUP(N14,'Athlete Registration Page'!$A$2:$C$500,2,FALSE)=0,"Not registered",VLOOKUP(N14,'Athlete Registration Page'!$A$2:$C$500,2,FALSE))))</f>
        <v>Fletcher Brodie</v>
      </c>
      <c r="L14" s="120" t="str">
        <f>IF(N14=0, "",IF(ISNA(VLOOKUP(N14,'Athlete Registration Page'!$A$2:$D$500,4,FALSE)),"",IF(VLOOKUP(N14,'Athlete Registration Page'!$A$2:$D$500,4,FALSE)=0,"",VLOOKUP(N14,'Athlete Registration Page'!$A$2:$D$500,4,FALSE))))</f>
        <v>U11B</v>
      </c>
      <c r="M14" s="120" t="str">
        <f>IF(N14=0, "",IF(ISNA(VLOOKUP(N14,'Athlete Registration Page'!$A$2:$C$500,3,FALSE)),"",IF(VLOOKUP(N14,'Athlete Registration Page'!$A$2:$C$500,3,FALSE)=0,"",VLOOKUP(N14,'Athlete Registration Page'!$A$2:$C$500,3,FALSE))))</f>
        <v>Poole R</v>
      </c>
      <c r="N14" s="16">
        <v>36</v>
      </c>
      <c r="O14" s="131">
        <v>1.5636574074074075E-3</v>
      </c>
      <c r="X14" s="61"/>
      <c r="Y14" s="57"/>
      <c r="Z14" s="60"/>
    </row>
    <row r="15" spans="1:26" x14ac:dyDescent="0.2">
      <c r="A15" s="10">
        <v>1</v>
      </c>
      <c r="B15" s="11"/>
      <c r="C15" s="22" t="str">
        <f>IF(F15=0, "",IF(ISNA(VLOOKUP(F15,'Athlete Registration Page'!$A$2:$C$500,2,FALSE)),"Not registered",IF(VLOOKUP(F15,'Athlete Registration Page'!$A$2:$C$500,2,FALSE)=0,"Not registered",VLOOKUP(F15,'Athlete Registration Page'!$A$2:$C$500,2,FALSE))))</f>
        <v>William Launder</v>
      </c>
      <c r="D15" s="22" t="str">
        <f>IF(F15=0, "",IF(ISNA(VLOOKUP(F15,'Athlete Registration Page'!$A$2:$D$500,4,FALSE)),"",IF(VLOOKUP(F15,'Athlete Registration Page'!$A$2:$D$500,4,FALSE)=0,"",VLOOKUP(F15,'Athlete Registration Page'!$A$2:$D$500,4,FALSE))))</f>
        <v>U11B</v>
      </c>
      <c r="E15" s="22" t="str">
        <f>IF(F15=0, "",IF(ISNA(VLOOKUP(F15,'Athlete Registration Page'!$A$2:$C$500,3,FALSE)),"",IF(VLOOKUP(F15,'Athlete Registration Page'!$A$2:$C$500,3,FALSE)=0,"",VLOOKUP(F15,'Athlete Registration Page'!$A$2:$C$500,3,FALSE))))</f>
        <v>B'mth</v>
      </c>
      <c r="F15" s="12">
        <v>13</v>
      </c>
      <c r="G15" s="133">
        <v>10.9</v>
      </c>
      <c r="I15" s="10">
        <v>11</v>
      </c>
      <c r="J15" s="11"/>
      <c r="K15" s="45" t="str">
        <f>IF(N15=0, "",IF(ISNA(VLOOKUP(N15,'Athlete Registration Page'!$A$2:$C$500,2,FALSE)),"Not registered",IF(VLOOKUP(N15,'Athlete Registration Page'!$A$2:$C$500,2,FALSE)=0,"Not registered",VLOOKUP(N15,'Athlete Registration Page'!$A$2:$C$500,2,FALSE))))</f>
        <v>Benjamin Scott</v>
      </c>
      <c r="L15" s="45" t="str">
        <f>IF(N15=0, "",IF(ISNA(VLOOKUP(N15,'Athlete Registration Page'!$A$2:$D$500,4,FALSE)),"",IF(VLOOKUP(N15,'Athlete Registration Page'!$A$2:$D$500,4,FALSE)=0,"",VLOOKUP(N15,'Athlete Registration Page'!$A$2:$D$500,4,FALSE))))</f>
        <v>U11B</v>
      </c>
      <c r="M15" s="45" t="str">
        <f>IF(N15=0, "",IF(ISNA(VLOOKUP(N15,'Athlete Registration Page'!$A$2:$C$500,3,FALSE)),"",IF(VLOOKUP(N15,'Athlete Registration Page'!$A$2:$C$500,3,FALSE)=0,"",VLOOKUP(N15,'Athlete Registration Page'!$A$2:$C$500,3,FALSE))))</f>
        <v>Poole</v>
      </c>
      <c r="N15" s="16">
        <v>24</v>
      </c>
      <c r="O15" s="131">
        <v>1.6678240740740742E-3</v>
      </c>
      <c r="X15" s="61"/>
      <c r="Y15" s="57"/>
      <c r="Z15" s="60"/>
    </row>
    <row r="16" spans="1:26" x14ac:dyDescent="0.2">
      <c r="A16" s="14">
        <v>2</v>
      </c>
      <c r="B16" s="15"/>
      <c r="C16" s="45" t="str">
        <f>IF(F16=0, "",IF(ISNA(VLOOKUP(F16,'Athlete Registration Page'!$A$2:$C$500,2,FALSE)),"Not registered",IF(VLOOKUP(F16,'Athlete Registration Page'!$A$2:$C$500,2,FALSE)=0,"Not registered",VLOOKUP(F16,'Athlete Registration Page'!$A$2:$C$500,2,FALSE))))</f>
        <v>Lenny Wood</v>
      </c>
      <c r="D16" s="120" t="str">
        <f>IF(F16=0, "",IF(ISNA(VLOOKUP(F16,'Athlete Registration Page'!$A$2:$D$500,4,FALSE)),"",IF(VLOOKUP(F16,'Athlete Registration Page'!$A$2:$D$500,4,FALSE)=0,"",VLOOKUP(F16,'Athlete Registration Page'!$A$2:$D$500,4,FALSE))))</f>
        <v>U11B</v>
      </c>
      <c r="E16" s="45" t="str">
        <f>IF(F16=0, "",IF(ISNA(VLOOKUP(F16,'Athlete Registration Page'!$A$2:$C$500,3,FALSE)),"",IF(VLOOKUP(F16,'Athlete Registration Page'!$A$2:$C$500,3,FALSE)=0,"",VLOOKUP(F16,'Athlete Registration Page'!$A$2:$C$500,3,FALSE))))</f>
        <v>W'borne  </v>
      </c>
      <c r="F16" s="16">
        <v>48</v>
      </c>
      <c r="G16" s="133">
        <v>11.2</v>
      </c>
      <c r="I16" s="14">
        <v>12</v>
      </c>
      <c r="J16" s="15" t="s">
        <v>330</v>
      </c>
      <c r="K16" s="45" t="str">
        <f>IF(N16=0, "",IF(ISNA(VLOOKUP(N16,'Athlete Registration Page'!$A$2:$C$500,2,FALSE)),"Not registered",IF(VLOOKUP(N16,'Athlete Registration Page'!$A$2:$C$500,2,FALSE)=0,"Not registered",VLOOKUP(N16,'Athlete Registration Page'!$A$2:$C$500,2,FALSE))))</f>
        <v>Jamie Kirby</v>
      </c>
      <c r="L16" s="120" t="str">
        <f>IF(N16=0, "",IF(ISNA(VLOOKUP(N16,'Athlete Registration Page'!$A$2:$D$500,4,FALSE)),"",IF(VLOOKUP(N16,'Athlete Registration Page'!$A$2:$D$500,4,FALSE)=0,"",VLOOKUP(N16,'Athlete Registration Page'!$A$2:$D$500,4,FALSE))))</f>
        <v>U11B</v>
      </c>
      <c r="M16" s="45" t="str">
        <f>IF(N16=0, "",IF(ISNA(VLOOKUP(N16,'Athlete Registration Page'!$A$2:$C$500,3,FALSE)),"",IF(VLOOKUP(N16,'Athlete Registration Page'!$A$2:$C$500,3,FALSE)=0,"",VLOOKUP(N16,'Athlete Registration Page'!$A$2:$C$500,3,FALSE))))</f>
        <v>Poole</v>
      </c>
      <c r="N16" s="67">
        <v>63</v>
      </c>
      <c r="O16" s="131">
        <v>1.765046296296296E-3</v>
      </c>
      <c r="Q16" s="71"/>
      <c r="R16" s="61"/>
      <c r="S16" s="57"/>
      <c r="T16" s="57"/>
      <c r="U16" s="60"/>
      <c r="V16" s="81"/>
      <c r="W16" s="71"/>
      <c r="X16" s="61"/>
      <c r="Y16" s="57"/>
      <c r="Z16" s="60"/>
    </row>
    <row r="17" spans="1:26" x14ac:dyDescent="0.2">
      <c r="A17" s="14">
        <v>3</v>
      </c>
      <c r="B17" s="15"/>
      <c r="C17" s="45" t="str">
        <f>IF(F17=0, "",IF(ISNA(VLOOKUP(F17,'Athlete Registration Page'!$A$2:$C$500,2,FALSE)),"Not registered",IF(VLOOKUP(F17,'Athlete Registration Page'!$A$2:$C$500,2,FALSE)=0,"Not registered",VLOOKUP(F17,'Athlete Registration Page'!$A$2:$C$500,2,FALSE))))</f>
        <v>Connor Bailey-Pearce</v>
      </c>
      <c r="D17" s="120" t="str">
        <f>IF(F17=0, "",IF(ISNA(VLOOKUP(F17,'Athlete Registration Page'!$A$2:$D$500,4,FALSE)),"",IF(VLOOKUP(F17,'Athlete Registration Page'!$A$2:$D$500,4,FALSE)=0,"",VLOOKUP(F17,'Athlete Registration Page'!$A$2:$D$500,4,FALSE))))</f>
        <v>U11B</v>
      </c>
      <c r="E17" s="45" t="str">
        <f>IF(F17=0, "",IF(ISNA(VLOOKUP(F17,'Athlete Registration Page'!$A$2:$C$500,3,FALSE)),"",IF(VLOOKUP(F17,'Athlete Registration Page'!$A$2:$C$500,3,FALSE)=0,"",VLOOKUP(F17,'Athlete Registration Page'!$A$2:$C$500,3,FALSE))))</f>
        <v>B'mth</v>
      </c>
      <c r="F17" s="16">
        <v>12</v>
      </c>
      <c r="G17" s="133">
        <v>11.5</v>
      </c>
      <c r="H17" s="62"/>
      <c r="I17" s="14">
        <v>13</v>
      </c>
      <c r="J17" s="15" t="s">
        <v>330</v>
      </c>
      <c r="K17" s="45" t="str">
        <f>IF(N17=0, "",IF(ISNA(VLOOKUP(N17,'Athlete Registration Page'!$A$2:$C$500,2,FALSE)),"Not registered",IF(VLOOKUP(N17,'Athlete Registration Page'!$A$2:$C$500,2,FALSE)=0,"Not registered",VLOOKUP(N17,'Athlete Registration Page'!$A$2:$C$500,2,FALSE))))</f>
        <v>James Froud</v>
      </c>
      <c r="L17" s="120" t="str">
        <f>IF(N17=0, "",IF(ISNA(VLOOKUP(N17,'Athlete Registration Page'!$A$2:$D$500,4,FALSE)),"",IF(VLOOKUP(N17,'Athlete Registration Page'!$A$2:$D$500,4,FALSE)=0,"",VLOOKUP(N17,'Athlete Registration Page'!$A$2:$D$500,4,FALSE))))</f>
        <v>U11B</v>
      </c>
      <c r="M17" s="45" t="str">
        <f>IF(N17=0, "",IF(ISNA(VLOOKUP(N17,'Athlete Registration Page'!$A$2:$C$500,3,FALSE)),"",IF(VLOOKUP(N17,'Athlete Registration Page'!$A$2:$C$500,3,FALSE)=0,"",VLOOKUP(N17,'Athlete Registration Page'!$A$2:$C$500,3,FALSE))))</f>
        <v>W'borne  </v>
      </c>
      <c r="N17" s="67">
        <v>47</v>
      </c>
      <c r="O17" s="131">
        <v>1.9212962962962962E-3</v>
      </c>
      <c r="Q17" s="71"/>
      <c r="V17" s="81"/>
      <c r="W17" s="71"/>
    </row>
    <row r="18" spans="1:26" x14ac:dyDescent="0.2">
      <c r="A18" s="14">
        <v>4</v>
      </c>
      <c r="B18" s="15"/>
      <c r="C18" s="45" t="str">
        <f>IF(F18=0, "",IF(ISNA(VLOOKUP(F18,'Athlete Registration Page'!$A$2:$C$500,2,FALSE)),"Not registered",IF(VLOOKUP(F18,'Athlete Registration Page'!$A$2:$C$500,2,FALSE)=0,"Not registered",VLOOKUP(F18,'Athlete Registration Page'!$A$2:$C$500,2,FALSE))))</f>
        <v>Thomas Froud</v>
      </c>
      <c r="D18" s="120" t="str">
        <f>IF(F18=0, "",IF(ISNA(VLOOKUP(F18,'Athlete Registration Page'!$A$2:$D$500,4,FALSE)),"",IF(VLOOKUP(F18,'Athlete Registration Page'!$A$2:$D$500,4,FALSE)=0,"",VLOOKUP(F18,'Athlete Registration Page'!$A$2:$D$500,4,FALSE))))</f>
        <v>U11B</v>
      </c>
      <c r="E18" s="45" t="str">
        <f>IF(F18=0, "",IF(ISNA(VLOOKUP(F18,'Athlete Registration Page'!$A$2:$C$500,3,FALSE)),"",IF(VLOOKUP(F18,'Athlete Registration Page'!$A$2:$C$500,3,FALSE)=0,"",VLOOKUP(F18,'Athlete Registration Page'!$A$2:$C$500,3,FALSE))))</f>
        <v>W'borne  </v>
      </c>
      <c r="F18" s="16">
        <v>46</v>
      </c>
      <c r="G18" s="133">
        <v>12.2</v>
      </c>
      <c r="H18" s="63"/>
      <c r="I18" s="14">
        <v>14</v>
      </c>
      <c r="J18" s="69" t="s">
        <v>330</v>
      </c>
      <c r="K18" s="45" t="str">
        <f>IF(N18=0, "",IF(ISNA(VLOOKUP(N18,'Athlete Registration Page'!$A$2:$C$500,2,FALSE)),"Not registered",IF(VLOOKUP(N18,'Athlete Registration Page'!$A$2:$C$500,2,FALSE)=0,"Not registered",VLOOKUP(N18,'Athlete Registration Page'!$A$2:$C$500,2,FALSE))))</f>
        <v>Lenny Wood</v>
      </c>
      <c r="L18" s="120" t="str">
        <f>IF(N18=0, "",IF(ISNA(VLOOKUP(N18,'Athlete Registration Page'!$A$2:$D$500,4,FALSE)),"",IF(VLOOKUP(N18,'Athlete Registration Page'!$A$2:$D$500,4,FALSE)=0,"",VLOOKUP(N18,'Athlete Registration Page'!$A$2:$D$500,4,FALSE))))</f>
        <v>U11B</v>
      </c>
      <c r="M18" s="45" t="str">
        <f>IF(N18=0, "",IF(ISNA(VLOOKUP(N18,'Athlete Registration Page'!$A$2:$C$500,3,FALSE)),"",IF(VLOOKUP(N18,'Athlete Registration Page'!$A$2:$C$500,3,FALSE)=0,"",VLOOKUP(N18,'Athlete Registration Page'!$A$2:$C$500,3,FALSE))))</f>
        <v>W'borne  </v>
      </c>
      <c r="N18" s="67">
        <v>48</v>
      </c>
      <c r="O18" s="131" t="s">
        <v>269</v>
      </c>
      <c r="Q18" s="71"/>
      <c r="V18" s="81"/>
      <c r="W18" s="71"/>
    </row>
    <row r="19" spans="1:26" x14ac:dyDescent="0.2">
      <c r="A19" s="14">
        <v>5</v>
      </c>
      <c r="B19" s="15"/>
      <c r="C19" s="45" t="str">
        <f>IF(F19=0, "",IF(ISNA(VLOOKUP(F19,'Athlete Registration Page'!$A$2:$C$500,2,FALSE)),"Not registered",IF(VLOOKUP(F19,'Athlete Registration Page'!$A$2:$C$500,2,FALSE)=0,"Not registered",VLOOKUP(F19,'Athlete Registration Page'!$A$2:$C$500,2,FALSE))))</f>
        <v>Ethan Crowley</v>
      </c>
      <c r="D19" s="120" t="str">
        <f>IF(F19=0, "",IF(ISNA(VLOOKUP(F19,'Athlete Registration Page'!$A$2:$D$500,4,FALSE)),"",IF(VLOOKUP(F19,'Athlete Registration Page'!$A$2:$D$500,4,FALSE)=0,"",VLOOKUP(F19,'Athlete Registration Page'!$A$2:$D$500,4,FALSE))))</f>
        <v>U11B</v>
      </c>
      <c r="E19" s="45" t="str">
        <f>IF(F19=0, "",IF(ISNA(VLOOKUP(F19,'Athlete Registration Page'!$A$2:$C$500,3,FALSE)),"",IF(VLOOKUP(F19,'Athlete Registration Page'!$A$2:$C$500,3,FALSE)=0,"",VLOOKUP(F19,'Athlete Registration Page'!$A$2:$C$500,3,FALSE))))</f>
        <v>Poole</v>
      </c>
      <c r="F19" s="16">
        <v>42</v>
      </c>
      <c r="G19" s="133">
        <v>12.7</v>
      </c>
      <c r="H19" s="62"/>
      <c r="I19" s="14">
        <v>15</v>
      </c>
      <c r="J19" s="70"/>
      <c r="K19" s="120" t="str">
        <f>IF(N19=0, "",IF(ISNA(VLOOKUP(N19,'Athlete Registration Page'!$A$2:$C$500,2,FALSE)),"Not registered",IF(VLOOKUP(N19,'Athlete Registration Page'!$A$2:$C$500,2,FALSE)=0,"Not registered",VLOOKUP(N19,'Athlete Registration Page'!$A$2:$C$500,2,FALSE))))</f>
        <v/>
      </c>
      <c r="L19" s="120" t="str">
        <f>IF(N19=0, "",IF(ISNA(VLOOKUP(N19,'Athlete Registration Page'!$A$2:$D$500,4,FALSE)),"",IF(VLOOKUP(N19,'Athlete Registration Page'!$A$2:$D$500,4,FALSE)=0,"",VLOOKUP(N19,'Athlete Registration Page'!$A$2:$D$500,4,FALSE))))</f>
        <v/>
      </c>
      <c r="M19" s="120" t="str">
        <f>IF(N19=0, "",IF(ISNA(VLOOKUP(N19,'Athlete Registration Page'!$A$2:$C$500,3,FALSE)),"",IF(VLOOKUP(N19,'Athlete Registration Page'!$A$2:$C$500,3,FALSE)=0,"",VLOOKUP(N19,'Athlete Registration Page'!$A$2:$C$500,3,FALSE))))</f>
        <v/>
      </c>
      <c r="N19" s="67"/>
      <c r="O19" s="131"/>
      <c r="W19" s="71"/>
    </row>
    <row r="20" spans="1:26" x14ac:dyDescent="0.2">
      <c r="A20" s="14">
        <v>6</v>
      </c>
      <c r="B20" s="15"/>
      <c r="C20" s="45" t="str">
        <f>IF(F20=0, "",IF(ISNA(VLOOKUP(F20,'Athlete Registration Page'!$A$2:$C$500,2,FALSE)),"Not registered",IF(VLOOKUP(F20,'Athlete Registration Page'!$A$2:$C$500,2,FALSE)=0,"Not registered",VLOOKUP(F20,'Athlete Registration Page'!$A$2:$C$500,2,FALSE))))</f>
        <v>Euan McPhail</v>
      </c>
      <c r="D20" s="120" t="str">
        <f>IF(F20=0, "",IF(ISNA(VLOOKUP(F20,'Athlete Registration Page'!$A$2:$D$500,4,FALSE)),"",IF(VLOOKUP(F20,'Athlete Registration Page'!$A$2:$D$500,4,FALSE)=0,"",VLOOKUP(F20,'Athlete Registration Page'!$A$2:$D$500,4,FALSE))))</f>
        <v>U11B</v>
      </c>
      <c r="E20" s="45" t="str">
        <f>IF(F20=0, "",IF(ISNA(VLOOKUP(F20,'Athlete Registration Page'!$A$2:$C$500,3,FALSE)),"",IF(VLOOKUP(F20,'Athlete Registration Page'!$A$2:$C$500,3,FALSE)=0,"",VLOOKUP(F20,'Athlete Registration Page'!$A$2:$C$500,3,FALSE))))</f>
        <v>Poole</v>
      </c>
      <c r="F20" s="16">
        <v>59</v>
      </c>
      <c r="G20" s="133">
        <v>12.8</v>
      </c>
      <c r="H20" s="63"/>
      <c r="I20" s="14">
        <v>16</v>
      </c>
      <c r="J20" s="15"/>
      <c r="K20" s="120" t="str">
        <f>IF(N20=0, "",IF(ISNA(VLOOKUP(N20,'Athlete Registration Page'!$A$2:$C$500,2,FALSE)),"Not registered",IF(VLOOKUP(N20,'Athlete Registration Page'!$A$2:$C$500,2,FALSE)=0,"Not registered",VLOOKUP(N20,'Athlete Registration Page'!$A$2:$C$500,2,FALSE))))</f>
        <v/>
      </c>
      <c r="L20" s="120" t="str">
        <f>IF(N20=0, "",IF(ISNA(VLOOKUP(N20,'Athlete Registration Page'!$A$2:$D$500,4,FALSE)),"",IF(VLOOKUP(N20,'Athlete Registration Page'!$A$2:$D$500,4,FALSE)=0,"",VLOOKUP(N20,'Athlete Registration Page'!$A$2:$D$500,4,FALSE))))</f>
        <v/>
      </c>
      <c r="M20" s="120" t="str">
        <f>IF(N20=0, "",IF(ISNA(VLOOKUP(N20,'Athlete Registration Page'!$A$2:$C$500,3,FALSE)),"",IF(VLOOKUP(N20,'Athlete Registration Page'!$A$2:$C$500,3,FALSE)=0,"",VLOOKUP(N20,'Athlete Registration Page'!$A$2:$C$500,3,FALSE))))</f>
        <v/>
      </c>
      <c r="N20" s="67"/>
      <c r="O20" s="131"/>
      <c r="W20" s="71"/>
    </row>
    <row r="21" spans="1:26" x14ac:dyDescent="0.2">
      <c r="A21" s="14">
        <v>7</v>
      </c>
      <c r="B21" s="15"/>
      <c r="C21" s="45" t="str">
        <f>IF(F21=0, "",IF(ISNA(VLOOKUP(F21,'Athlete Registration Page'!$A$2:$C$500,2,FALSE)),"Not registered",IF(VLOOKUP(F21,'Athlete Registration Page'!$A$2:$C$500,2,FALSE)=0,"Not registered",VLOOKUP(F21,'Athlete Registration Page'!$A$2:$C$500,2,FALSE))))</f>
        <v>Jamie Kirby</v>
      </c>
      <c r="D21" s="120" t="str">
        <f>IF(F21=0, "",IF(ISNA(VLOOKUP(F21,'Athlete Registration Page'!$A$2:$D$500,4,FALSE)),"",IF(VLOOKUP(F21,'Athlete Registration Page'!$A$2:$D$500,4,FALSE)=0,"",VLOOKUP(F21,'Athlete Registration Page'!$A$2:$D$500,4,FALSE))))</f>
        <v>U11B</v>
      </c>
      <c r="E21" s="45" t="str">
        <f>IF(F21=0, "",IF(ISNA(VLOOKUP(F21,'Athlete Registration Page'!$A$2:$C$500,3,FALSE)),"",IF(VLOOKUP(F21,'Athlete Registration Page'!$A$2:$C$500,3,FALSE)=0,"",VLOOKUP(F21,'Athlete Registration Page'!$A$2:$C$500,3,FALSE))))</f>
        <v>Poole</v>
      </c>
      <c r="F21" s="16">
        <v>63</v>
      </c>
      <c r="G21" s="133">
        <v>14.5</v>
      </c>
      <c r="H21" s="62"/>
      <c r="I21" s="14">
        <v>17</v>
      </c>
      <c r="J21" s="15"/>
      <c r="K21" s="120" t="str">
        <f>IF(N21=0, "",IF(ISNA(VLOOKUP(N21,'Athlete Registration Page'!$A$2:$C$500,2,FALSE)),"Not registered",IF(VLOOKUP(N21,'Athlete Registration Page'!$A$2:$C$500,2,FALSE)=0,"Not registered",VLOOKUP(N21,'Athlete Registration Page'!$A$2:$C$500,2,FALSE))))</f>
        <v/>
      </c>
      <c r="L21" s="120" t="str">
        <f>IF(N21=0, "",IF(ISNA(VLOOKUP(N21,'Athlete Registration Page'!$A$2:$D$500,4,FALSE)),"",IF(VLOOKUP(N21,'Athlete Registration Page'!$A$2:$D$500,4,FALSE)=0,"",VLOOKUP(N21,'Athlete Registration Page'!$A$2:$D$500,4,FALSE))))</f>
        <v/>
      </c>
      <c r="M21" s="120" t="str">
        <f>IF(N21=0, "",IF(ISNA(VLOOKUP(N21,'Athlete Registration Page'!$A$2:$C$500,3,FALSE)),"",IF(VLOOKUP(N21,'Athlete Registration Page'!$A$2:$C$500,3,FALSE)=0,"",VLOOKUP(N21,'Athlete Registration Page'!$A$2:$C$500,3,FALSE))))</f>
        <v/>
      </c>
      <c r="N21" s="67"/>
      <c r="O21" s="131"/>
      <c r="Q21" s="71"/>
      <c r="R21" s="61"/>
      <c r="S21" s="57"/>
      <c r="T21" s="57"/>
      <c r="U21" s="60"/>
      <c r="W21" s="71"/>
    </row>
    <row r="22" spans="1:26" ht="13.5" thickBot="1" x14ac:dyDescent="0.25">
      <c r="A22" s="18">
        <v>8</v>
      </c>
      <c r="B22" s="19"/>
      <c r="C22" s="50" t="str">
        <f>IF(F22=0, "",IF(ISNA(VLOOKUP(F22,'Athlete Registration Page'!$A$2:$C$500,2,FALSE)),"Not registered",IF(VLOOKUP(F22,'Athlete Registration Page'!$A$2:$C$500,2,FALSE)=0,"Not registered",VLOOKUP(F22,'Athlete Registration Page'!$A$2:$C$500,2,FALSE))))</f>
        <v/>
      </c>
      <c r="D22" s="121" t="str">
        <f>IF(F22=0, "",IF(ISNA(VLOOKUP(F22,'Athlete Registration Page'!$A$2:$D$500,4,FALSE)),"",IF(VLOOKUP(F22,'Athlete Registration Page'!$A$2:$D$500,4,FALSE)=0,"",VLOOKUP(F22,'Athlete Registration Page'!$A$2:$D$500,4,FALSE))))</f>
        <v/>
      </c>
      <c r="E22" s="50" t="str">
        <f>IF(F22=0, "",IF(ISNA(VLOOKUP(F22,'Athlete Registration Page'!$A$2:$C$500,3,FALSE)),"",IF(VLOOKUP(F22,'Athlete Registration Page'!$A$2:$C$500,3,FALSE)=0,"",VLOOKUP(F22,'Athlete Registration Page'!$A$2:$C$500,3,FALSE))))</f>
        <v/>
      </c>
      <c r="F22" s="20"/>
      <c r="G22" s="20"/>
      <c r="H22" s="63"/>
      <c r="I22" s="14">
        <v>18</v>
      </c>
      <c r="J22" s="15"/>
      <c r="K22" s="120" t="str">
        <f>IF(N22=0, "",IF(ISNA(VLOOKUP(N22,'Athlete Registration Page'!$A$2:$C$500,2,FALSE)),"Not registered",IF(VLOOKUP(N22,'Athlete Registration Page'!$A$2:$C$500,2,FALSE)=0,"Not registered",VLOOKUP(N22,'Athlete Registration Page'!$A$2:$C$500,2,FALSE))))</f>
        <v/>
      </c>
      <c r="L22" s="120" t="str">
        <f>IF(N22=0, "",IF(ISNA(VLOOKUP(N22,'Athlete Registration Page'!$A$2:$D$500,4,FALSE)),"",IF(VLOOKUP(N22,'Athlete Registration Page'!$A$2:$D$500,4,FALSE)=0,"",VLOOKUP(N22,'Athlete Registration Page'!$A$2:$D$500,4,FALSE))))</f>
        <v/>
      </c>
      <c r="M22" s="120" t="str">
        <f>IF(N22=0, "",IF(ISNA(VLOOKUP(N22,'Athlete Registration Page'!$A$2:$C$500,3,FALSE)),"",IF(VLOOKUP(N22,'Athlete Registration Page'!$A$2:$C$500,3,FALSE)=0,"",VLOOKUP(N22,'Athlete Registration Page'!$A$2:$C$500,3,FALSE))))</f>
        <v/>
      </c>
      <c r="N22" s="16"/>
      <c r="O22" s="131"/>
      <c r="R22" s="61"/>
      <c r="S22" s="57"/>
      <c r="T22" s="57"/>
      <c r="U22" s="60"/>
    </row>
    <row r="23" spans="1:26" ht="13.5" thickBot="1" x14ac:dyDescent="0.25">
      <c r="H23" s="63"/>
      <c r="I23" s="92">
        <v>19</v>
      </c>
      <c r="J23" s="136"/>
      <c r="K23" s="135" t="str">
        <f>IF(N23=0, "",IF(ISNA(VLOOKUP(N23,'Athlete Registration Page'!$A$2:$C$500,2,FALSE)),"Not registered",IF(VLOOKUP(N23,'Athlete Registration Page'!$A$2:$C$500,2,FALSE)=0,"Not registered",VLOOKUP(N23,'Athlete Registration Page'!$A$2:$C$500,2,FALSE))))</f>
        <v/>
      </c>
      <c r="L23" s="135" t="str">
        <f>IF(N23=0, "",IF(ISNA(VLOOKUP(N23,'Athlete Registration Page'!$A$2:$D$500,4,FALSE)),"",IF(VLOOKUP(N23,'Athlete Registration Page'!$A$2:$D$500,4,FALSE)=0,"",VLOOKUP(N23,'Athlete Registration Page'!$A$2:$D$500,4,FALSE))))</f>
        <v/>
      </c>
      <c r="M23" s="135" t="str">
        <f>IF(N23=0, "",IF(ISNA(VLOOKUP(N23,'Athlete Registration Page'!$A$2:$C$500,3,FALSE)),"",IF(VLOOKUP(N23,'Athlete Registration Page'!$A$2:$C$500,3,FALSE)=0,"",VLOOKUP(N23,'Athlete Registration Page'!$A$2:$C$500,3,FALSE))))</f>
        <v/>
      </c>
      <c r="N23" s="94"/>
      <c r="O23" s="131"/>
      <c r="R23" s="61"/>
      <c r="S23" s="57"/>
      <c r="T23" s="57"/>
      <c r="U23" s="60"/>
    </row>
    <row r="24" spans="1:26" ht="13.5" thickBot="1" x14ac:dyDescent="0.25">
      <c r="A24" s="4" t="s">
        <v>16</v>
      </c>
      <c r="B24" s="5" t="s">
        <v>328</v>
      </c>
      <c r="C24" s="6" t="s">
        <v>12</v>
      </c>
      <c r="D24" s="6" t="s">
        <v>24</v>
      </c>
      <c r="E24" s="7" t="s">
        <v>13</v>
      </c>
      <c r="F24" s="8" t="s">
        <v>14</v>
      </c>
      <c r="G24" s="9" t="s">
        <v>15</v>
      </c>
      <c r="H24" s="63"/>
      <c r="I24" s="18">
        <v>20</v>
      </c>
      <c r="J24" s="73"/>
      <c r="K24" s="121" t="str">
        <f>IF(N24=0, "",IF(ISNA(VLOOKUP(N24,'Athlete Registration Page'!$A$2:$C$500,2,FALSE)),"Not registered",IF(VLOOKUP(N24,'Athlete Registration Page'!$A$2:$C$500,2,FALSE)=0,"Not registered",VLOOKUP(N24,'Athlete Registration Page'!$A$2:$C$500,2,FALSE))))</f>
        <v/>
      </c>
      <c r="L24" s="121" t="str">
        <f>IF(N24=0, "",IF(ISNA(VLOOKUP(N24,'Athlete Registration Page'!$A$2:$D$500,4,FALSE)),"",IF(VLOOKUP(N24,'Athlete Registration Page'!$A$2:$D$500,4,FALSE)=0,"",VLOOKUP(N24,'Athlete Registration Page'!$A$2:$D$500,4,FALSE))))</f>
        <v/>
      </c>
      <c r="M24" s="121" t="str">
        <f>IF(N24=0, "",IF(ISNA(VLOOKUP(N24,'Athlete Registration Page'!$A$2:$C$500,3,FALSE)),"",IF(VLOOKUP(N24,'Athlete Registration Page'!$A$2:$C$500,3,FALSE)=0,"",VLOOKUP(N24,'Athlete Registration Page'!$A$2:$C$500,3,FALSE))))</f>
        <v/>
      </c>
      <c r="N24" s="20"/>
      <c r="O24" s="20"/>
      <c r="Q24" s="71"/>
      <c r="R24" s="61"/>
      <c r="S24" s="57"/>
      <c r="T24" s="57"/>
      <c r="U24" s="60"/>
      <c r="W24" s="71"/>
    </row>
    <row r="25" spans="1:26" ht="13.5" thickBot="1" x14ac:dyDescent="0.25">
      <c r="A25" s="10">
        <v>1</v>
      </c>
      <c r="B25" s="11"/>
      <c r="C25" s="22" t="str">
        <f>IF(F25=0, "",IF(ISNA(VLOOKUP(F25,'Athlete Registration Page'!$A$2:$C$500,2,FALSE)),"Not registered",IF(VLOOKUP(F25,'Athlete Registration Page'!$A$2:$C$500,2,FALSE)=0,"Not registered",VLOOKUP(F25,'Athlete Registration Page'!$A$2:$C$500,2,FALSE))))</f>
        <v>Beatrice Hamblin</v>
      </c>
      <c r="D25" s="22" t="str">
        <f>IF(F25=0, "",IF(ISNA(VLOOKUP(F25,'Athlete Registration Page'!$A$2:$D$500,4,FALSE)),"",IF(VLOOKUP(F25,'Athlete Registration Page'!$A$2:$D$500,4,FALSE)=0,"",VLOOKUP(F25,'Athlete Registration Page'!$A$2:$D$500,4,FALSE))))</f>
        <v>U11G</v>
      </c>
      <c r="E25" s="22" t="str">
        <f>IF(F25=0, "",IF(ISNA(VLOOKUP(F25,'Athlete Registration Page'!$A$2:$C$500,3,FALSE)),"",IF(VLOOKUP(F25,'Athlete Registration Page'!$A$2:$C$500,3,FALSE)=0,"",VLOOKUP(F25,'Athlete Registration Page'!$A$2:$C$500,3,FALSE))))</f>
        <v>Poole</v>
      </c>
      <c r="F25" s="189">
        <v>92</v>
      </c>
      <c r="G25" s="133">
        <v>12.1</v>
      </c>
      <c r="Q25" s="71"/>
      <c r="R25" s="61"/>
      <c r="S25" s="57"/>
      <c r="T25" s="57"/>
      <c r="U25" s="60"/>
      <c r="W25" s="71"/>
    </row>
    <row r="26" spans="1:26" ht="13.5" thickBot="1" x14ac:dyDescent="0.25">
      <c r="A26" s="14">
        <v>2</v>
      </c>
      <c r="B26" s="15"/>
      <c r="C26" s="45" t="str">
        <f>IF(F26=0, "",IF(ISNA(VLOOKUP(F26,'Athlete Registration Page'!$A$2:$C$500,2,FALSE)),"Not registered",IF(VLOOKUP(F26,'Athlete Registration Page'!$A$2:$C$500,2,FALSE)=0,"Not registered",VLOOKUP(F26,'Athlete Registration Page'!$A$2:$C$500,2,FALSE))))</f>
        <v>Olivia Cox-Williams</v>
      </c>
      <c r="D26" s="120" t="str">
        <f>IF(F26=0, "",IF(ISNA(VLOOKUP(F26,'Athlete Registration Page'!$A$2:$D$500,4,FALSE)),"",IF(VLOOKUP(F26,'Athlete Registration Page'!$A$2:$D$500,4,FALSE)=0,"",VLOOKUP(F26,'Athlete Registration Page'!$A$2:$D$500,4,FALSE))))</f>
        <v>U11G</v>
      </c>
      <c r="E26" s="45" t="str">
        <f>IF(F26=0, "",IF(ISNA(VLOOKUP(F26,'Athlete Registration Page'!$A$2:$C$500,3,FALSE)),"",IF(VLOOKUP(F26,'Athlete Registration Page'!$A$2:$C$500,3,FALSE)=0,"",VLOOKUP(F26,'Athlete Registration Page'!$A$2:$C$500,3,FALSE))))</f>
        <v>Poole R</v>
      </c>
      <c r="F26" s="146">
        <v>100</v>
      </c>
      <c r="G26" s="133">
        <v>12.2</v>
      </c>
      <c r="I26" s="4" t="s">
        <v>16</v>
      </c>
      <c r="J26" s="5" t="s">
        <v>63</v>
      </c>
      <c r="K26" s="6" t="s">
        <v>12</v>
      </c>
      <c r="L26" s="6" t="s">
        <v>24</v>
      </c>
      <c r="M26" s="7" t="s">
        <v>13</v>
      </c>
      <c r="N26" s="8" t="s">
        <v>14</v>
      </c>
      <c r="O26" s="9" t="s">
        <v>15</v>
      </c>
      <c r="Q26" s="71"/>
      <c r="R26" s="61"/>
      <c r="S26" s="57"/>
      <c r="T26" s="57"/>
      <c r="U26" s="60"/>
      <c r="W26" s="71"/>
    </row>
    <row r="27" spans="1:26" x14ac:dyDescent="0.2">
      <c r="A27" s="14">
        <v>3</v>
      </c>
      <c r="B27" s="15"/>
      <c r="C27" s="45" t="str">
        <f>IF(F27=0, "",IF(ISNA(VLOOKUP(F27,'Athlete Registration Page'!$A$2:$C$500,2,FALSE)),"Not registered",IF(VLOOKUP(F27,'Athlete Registration Page'!$A$2:$C$500,2,FALSE)=0,"Not registered",VLOOKUP(F27,'Athlete Registration Page'!$A$2:$C$500,2,FALSE))))</f>
        <v>Rose Tripp</v>
      </c>
      <c r="D27" s="120" t="str">
        <f>IF(F27=0, "",IF(ISNA(VLOOKUP(F27,'Athlete Registration Page'!$A$2:$D$500,4,FALSE)),"",IF(VLOOKUP(F27,'Athlete Registration Page'!$A$2:$D$500,4,FALSE)=0,"",VLOOKUP(F27,'Athlete Registration Page'!$A$2:$D$500,4,FALSE))))</f>
        <v>U11G</v>
      </c>
      <c r="E27" s="45" t="str">
        <f>IF(F27=0, "",IF(ISNA(VLOOKUP(F27,'Athlete Registration Page'!$A$2:$C$500,3,FALSE)),"",IF(VLOOKUP(F27,'Athlete Registration Page'!$A$2:$C$500,3,FALSE)=0,"",VLOOKUP(F27,'Athlete Registration Page'!$A$2:$C$500,3,FALSE))))</f>
        <v>Cowbridge AC</v>
      </c>
      <c r="F27" s="146">
        <v>105</v>
      </c>
      <c r="G27" s="133">
        <v>12.6</v>
      </c>
      <c r="I27" s="10">
        <v>1</v>
      </c>
      <c r="J27" s="11"/>
      <c r="K27" s="22" t="str">
        <f>IF(N27=0, "",IF(ISNA(VLOOKUP(N27,'Athlete Registration Page'!$A$2:$C$500,2,FALSE)),"Not registered",IF(VLOOKUP(N27,'Athlete Registration Page'!$A$2:$C$500,2,FALSE)=0,"Not registered",VLOOKUP(N27,'Athlete Registration Page'!$A$2:$C$500,2,FALSE))))</f>
        <v>Alexis Seymour</v>
      </c>
      <c r="L27" s="22" t="str">
        <f>IF(N27=0, "",IF(ISNA(VLOOKUP(N27,'Athlete Registration Page'!$A$2:$D$500,4,FALSE)),"",IF(VLOOKUP(N27,'Athlete Registration Page'!$A$2:$D$500,4,FALSE)=0,"",VLOOKUP(N27,'Athlete Registration Page'!$A$2:$D$500,4,FALSE))))</f>
        <v>U11G</v>
      </c>
      <c r="M27" s="22" t="str">
        <f>IF(N27=0, "",IF(ISNA(VLOOKUP(N27,'Athlete Registration Page'!$A$2:$C$500,3,FALSE)),"",IF(VLOOKUP(N27,'Athlete Registration Page'!$A$2:$C$500,3,FALSE)=0,"",VLOOKUP(N27,'Athlete Registration Page'!$A$2:$C$500,3,FALSE))))</f>
        <v>New FJ</v>
      </c>
      <c r="N27" s="65">
        <v>14</v>
      </c>
      <c r="O27" s="131">
        <v>1.4189814814814814E-3</v>
      </c>
      <c r="Q27" s="71"/>
      <c r="R27" s="72"/>
      <c r="S27" s="57"/>
      <c r="T27" s="57"/>
      <c r="U27" s="60"/>
      <c r="W27" s="71"/>
    </row>
    <row r="28" spans="1:26" x14ac:dyDescent="0.2">
      <c r="A28" s="14">
        <v>4</v>
      </c>
      <c r="B28" s="15"/>
      <c r="C28" s="45" t="str">
        <f>IF(F28=0, "",IF(ISNA(VLOOKUP(F28,'Athlete Registration Page'!$A$2:$C$500,2,FALSE)),"Not registered",IF(VLOOKUP(F28,'Athlete Registration Page'!$A$2:$C$500,2,FALSE)=0,"Not registered",VLOOKUP(F28,'Athlete Registration Page'!$A$2:$C$500,2,FALSE))))</f>
        <v>Grace Upshall</v>
      </c>
      <c r="D28" s="120" t="str">
        <f>IF(F28=0, "",IF(ISNA(VLOOKUP(F28,'Athlete Registration Page'!$A$2:$D$500,4,FALSE)),"",IF(VLOOKUP(F28,'Athlete Registration Page'!$A$2:$D$500,4,FALSE)=0,"",VLOOKUP(F28,'Athlete Registration Page'!$A$2:$D$500,4,FALSE))))</f>
        <v>U11G</v>
      </c>
      <c r="E28" s="45" t="str">
        <f>IF(F28=0, "",IF(ISNA(VLOOKUP(F28,'Athlete Registration Page'!$A$2:$C$500,3,FALSE)),"",IF(VLOOKUP(F28,'Athlete Registration Page'!$A$2:$C$500,3,FALSE)=0,"",VLOOKUP(F28,'Athlete Registration Page'!$A$2:$C$500,3,FALSE))))</f>
        <v>Poole</v>
      </c>
      <c r="F28" s="146">
        <v>73</v>
      </c>
      <c r="G28" s="133">
        <v>12.7</v>
      </c>
      <c r="I28" s="14">
        <v>2</v>
      </c>
      <c r="J28" s="15"/>
      <c r="K28" s="45" t="str">
        <f>IF(N28=0, "",IF(ISNA(VLOOKUP(N28,'Athlete Registration Page'!$A$2:$C$500,2,FALSE)),"Not registered",IF(VLOOKUP(N28,'Athlete Registration Page'!$A$2:$C$500,2,FALSE)=0,"Not registered",VLOOKUP(N28,'Athlete Registration Page'!$A$2:$C$500,2,FALSE))))</f>
        <v>Esmee Hurst Atkins</v>
      </c>
      <c r="L28" s="120" t="str">
        <f>IF(N28=0, "",IF(ISNA(VLOOKUP(N28,'Athlete Registration Page'!$A$2:$D$500,4,FALSE)),"",IF(VLOOKUP(N28,'Athlete Registration Page'!$A$2:$D$500,4,FALSE)=0,"",VLOOKUP(N28,'Athlete Registration Page'!$A$2:$D$500,4,FALSE))))</f>
        <v>U11G</v>
      </c>
      <c r="M28" s="45" t="str">
        <f>IF(N28=0, "",IF(ISNA(VLOOKUP(N28,'Athlete Registration Page'!$A$2:$C$500,3,FALSE)),"",IF(VLOOKUP(N28,'Athlete Registration Page'!$A$2:$C$500,3,FALSE)=0,"",VLOOKUP(N28,'Athlete Registration Page'!$A$2:$C$500,3,FALSE))))</f>
        <v>B'mth</v>
      </c>
      <c r="N28" s="67">
        <v>8</v>
      </c>
      <c r="O28" s="131">
        <v>1.420138888888889E-3</v>
      </c>
      <c r="Q28" s="71"/>
      <c r="R28" s="61"/>
      <c r="S28" s="57"/>
      <c r="T28" s="57"/>
      <c r="U28" s="60"/>
      <c r="W28" s="71"/>
    </row>
    <row r="29" spans="1:26" x14ac:dyDescent="0.2">
      <c r="A29" s="14">
        <v>5</v>
      </c>
      <c r="B29" s="15"/>
      <c r="C29" s="45" t="str">
        <f>IF(F29=0, "",IF(ISNA(VLOOKUP(F29,'Athlete Registration Page'!$A$2:$C$500,2,FALSE)),"Not registered",IF(VLOOKUP(F29,'Athlete Registration Page'!$A$2:$C$500,2,FALSE)=0,"Not registered",VLOOKUP(F29,'Athlete Registration Page'!$A$2:$C$500,2,FALSE))))</f>
        <v>Jennifer Charlwood</v>
      </c>
      <c r="D29" s="120" t="str">
        <f>IF(F29=0, "",IF(ISNA(VLOOKUP(F29,'Athlete Registration Page'!$A$2:$D$500,4,FALSE)),"",IF(VLOOKUP(F29,'Athlete Registration Page'!$A$2:$D$500,4,FALSE)=0,"",VLOOKUP(F29,'Athlete Registration Page'!$A$2:$D$500,4,FALSE))))</f>
        <v>U11G</v>
      </c>
      <c r="E29" s="45" t="str">
        <f>IF(F29=0, "",IF(ISNA(VLOOKUP(F29,'Athlete Registration Page'!$A$2:$C$500,3,FALSE)),"",IF(VLOOKUP(F29,'Athlete Registration Page'!$A$2:$C$500,3,FALSE)=0,"",VLOOKUP(F29,'Athlete Registration Page'!$A$2:$C$500,3,FALSE))))</f>
        <v>W'borne  </v>
      </c>
      <c r="F29" s="146">
        <v>45</v>
      </c>
      <c r="G29" s="133">
        <v>13</v>
      </c>
      <c r="H29" s="63"/>
      <c r="I29" s="14">
        <v>3</v>
      </c>
      <c r="J29" s="15"/>
      <c r="K29" s="45" t="str">
        <f>IF(N29=0, "",IF(ISNA(VLOOKUP(N29,'Athlete Registration Page'!$A$2:$C$500,2,FALSE)),"Not registered",IF(VLOOKUP(N29,'Athlete Registration Page'!$A$2:$C$500,2,FALSE)=0,"Not registered",VLOOKUP(N29,'Athlete Registration Page'!$A$2:$C$500,2,FALSE))))</f>
        <v>Seni Purnell</v>
      </c>
      <c r="L29" s="120" t="str">
        <f>IF(N29=0, "",IF(ISNA(VLOOKUP(N29,'Athlete Registration Page'!$A$2:$D$500,4,FALSE)),"",IF(VLOOKUP(N29,'Athlete Registration Page'!$A$2:$D$500,4,FALSE)=0,"",VLOOKUP(N29,'Athlete Registration Page'!$A$2:$D$500,4,FALSE))))</f>
        <v>U11G</v>
      </c>
      <c r="M29" s="45" t="str">
        <f>IF(N29=0, "",IF(ISNA(VLOOKUP(N29,'Athlete Registration Page'!$A$2:$C$500,3,FALSE)),"",IF(VLOOKUP(N29,'Athlete Registration Page'!$A$2:$C$500,3,FALSE)=0,"",VLOOKUP(N29,'Athlete Registration Page'!$A$2:$C$500,3,FALSE))))</f>
        <v>Baden Powell Sch</v>
      </c>
      <c r="N29" s="67">
        <v>93</v>
      </c>
      <c r="O29" s="131">
        <v>1.4953703703703702E-3</v>
      </c>
      <c r="Q29" s="71"/>
      <c r="R29" s="61"/>
      <c r="S29" s="57"/>
      <c r="T29" s="57"/>
      <c r="U29" s="60"/>
      <c r="W29" s="71"/>
      <c r="X29" s="61"/>
      <c r="Y29" s="57"/>
      <c r="Z29" s="60"/>
    </row>
    <row r="30" spans="1:26" x14ac:dyDescent="0.2">
      <c r="A30" s="14">
        <v>6</v>
      </c>
      <c r="B30" s="15"/>
      <c r="C30" s="45" t="str">
        <f>IF(F30=0, "",IF(ISNA(VLOOKUP(F30,'Athlete Registration Page'!$A$2:$C$500,2,FALSE)),"Not registered",IF(VLOOKUP(F30,'Athlete Registration Page'!$A$2:$C$500,2,FALSE)=0,"Not registered",VLOOKUP(F30,'Athlete Registration Page'!$A$2:$C$500,2,FALSE))))</f>
        <v>Lily-Paige Littlewood</v>
      </c>
      <c r="D30" s="120" t="str">
        <f>IF(F30=0, "",IF(ISNA(VLOOKUP(F30,'Athlete Registration Page'!$A$2:$D$500,4,FALSE)),"",IF(VLOOKUP(F30,'Athlete Registration Page'!$A$2:$D$500,4,FALSE)=0,"",VLOOKUP(F30,'Athlete Registration Page'!$A$2:$D$500,4,FALSE))))</f>
        <v>U11G</v>
      </c>
      <c r="E30" s="45" t="str">
        <f>IF(F30=0, "",IF(ISNA(VLOOKUP(F30,'Athlete Registration Page'!$A$2:$C$500,3,FALSE)),"",IF(VLOOKUP(F30,'Athlete Registration Page'!$A$2:$C$500,3,FALSE)=0,"",VLOOKUP(F30,'Athlete Registration Page'!$A$2:$C$500,3,FALSE))))</f>
        <v>Poole</v>
      </c>
      <c r="F30" s="146">
        <v>65</v>
      </c>
      <c r="G30" s="133">
        <v>13</v>
      </c>
      <c r="H30" s="79"/>
      <c r="I30" s="14">
        <v>4</v>
      </c>
      <c r="J30" s="69"/>
      <c r="K30" s="45" t="str">
        <f>IF(N30=0, "",IF(ISNA(VLOOKUP(N30,'Athlete Registration Page'!$A$2:$C$500,2,FALSE)),"Not registered",IF(VLOOKUP(N30,'Athlete Registration Page'!$A$2:$C$500,2,FALSE)=0,"Not registered",VLOOKUP(N30,'Athlete Registration Page'!$A$2:$C$500,2,FALSE))))</f>
        <v>Jennifer Charlwood</v>
      </c>
      <c r="L30" s="120" t="str">
        <f>IF(N30=0, "",IF(ISNA(VLOOKUP(N30,'Athlete Registration Page'!$A$2:$D$500,4,FALSE)),"",IF(VLOOKUP(N30,'Athlete Registration Page'!$A$2:$D$500,4,FALSE)=0,"",VLOOKUP(N30,'Athlete Registration Page'!$A$2:$D$500,4,FALSE))))</f>
        <v>U11G</v>
      </c>
      <c r="M30" s="45" t="str">
        <f>IF(N30=0, "",IF(ISNA(VLOOKUP(N30,'Athlete Registration Page'!$A$2:$C$500,3,FALSE)),"",IF(VLOOKUP(N30,'Athlete Registration Page'!$A$2:$C$500,3,FALSE)=0,"",VLOOKUP(N30,'Athlete Registration Page'!$A$2:$C$500,3,FALSE))))</f>
        <v>W'borne  </v>
      </c>
      <c r="N30" s="67">
        <v>45</v>
      </c>
      <c r="O30" s="131">
        <v>1.5706018518518519E-3</v>
      </c>
      <c r="Q30" s="71"/>
      <c r="R30" s="61"/>
      <c r="S30" s="57"/>
      <c r="T30" s="57"/>
      <c r="U30" s="60"/>
      <c r="W30" s="71"/>
      <c r="X30" s="61"/>
      <c r="Y30" s="57"/>
      <c r="Z30" s="60"/>
    </row>
    <row r="31" spans="1:26" x14ac:dyDescent="0.2">
      <c r="A31" s="14">
        <v>7</v>
      </c>
      <c r="B31" s="15"/>
      <c r="C31" s="45" t="str">
        <f>IF(F31=0, "",IF(ISNA(VLOOKUP(F31,'Athlete Registration Page'!$A$2:$C$500,2,FALSE)),"Not registered",IF(VLOOKUP(F31,'Athlete Registration Page'!$A$2:$C$500,2,FALSE)=0,"Not registered",VLOOKUP(F31,'Athlete Registration Page'!$A$2:$C$500,2,FALSE))))</f>
        <v/>
      </c>
      <c r="D31" s="120" t="str">
        <f>IF(F31=0, "",IF(ISNA(VLOOKUP(F31,'Athlete Registration Page'!$A$2:$D$500,4,FALSE)),"",IF(VLOOKUP(F31,'Athlete Registration Page'!$A$2:$D$500,4,FALSE)=0,"",VLOOKUP(F31,'Athlete Registration Page'!$A$2:$D$500,4,FALSE))))</f>
        <v/>
      </c>
      <c r="E31" s="45" t="str">
        <f>IF(F31=0, "",IF(ISNA(VLOOKUP(F31,'Athlete Registration Page'!$A$2:$C$500,3,FALSE)),"",IF(VLOOKUP(F31,'Athlete Registration Page'!$A$2:$C$500,3,FALSE)=0,"",VLOOKUP(F31,'Athlete Registration Page'!$A$2:$C$500,3,FALSE))))</f>
        <v/>
      </c>
      <c r="F31" s="156"/>
      <c r="G31" s="133"/>
      <c r="H31" s="63"/>
      <c r="I31" s="14">
        <v>5</v>
      </c>
      <c r="J31" s="70"/>
      <c r="K31" s="120" t="str">
        <f>IF(N31=0, "",IF(ISNA(VLOOKUP(N31,'Athlete Registration Page'!$A$2:$C$500,2,FALSE)),"Not registered",IF(VLOOKUP(N31,'Athlete Registration Page'!$A$2:$C$500,2,FALSE)=0,"Not registered",VLOOKUP(N31,'Athlete Registration Page'!$A$2:$C$500,2,FALSE))))</f>
        <v>Lucy Smith</v>
      </c>
      <c r="L31" s="120" t="str">
        <f>IF(N31=0, "",IF(ISNA(VLOOKUP(N31,'Athlete Registration Page'!$A$2:$D$500,4,FALSE)),"",IF(VLOOKUP(N31,'Athlete Registration Page'!$A$2:$D$500,4,FALSE)=0,"",VLOOKUP(N31,'Athlete Registration Page'!$A$2:$D$500,4,FALSE))))</f>
        <v>U11G</v>
      </c>
      <c r="M31" s="120" t="str">
        <f>IF(N31=0, "",IF(ISNA(VLOOKUP(N31,'Athlete Registration Page'!$A$2:$C$500,3,FALSE)),"",IF(VLOOKUP(N31,'Athlete Registration Page'!$A$2:$C$500,3,FALSE)=0,"",VLOOKUP(N31,'Athlete Registration Page'!$A$2:$C$500,3,FALSE))))</f>
        <v>Poole R</v>
      </c>
      <c r="N31" s="67">
        <v>54</v>
      </c>
      <c r="O31" s="131">
        <v>1.5914351851851851E-3</v>
      </c>
      <c r="R31" s="61"/>
      <c r="S31" s="57"/>
      <c r="T31" s="57"/>
      <c r="U31" s="60"/>
      <c r="X31" s="61"/>
      <c r="Y31" s="57"/>
      <c r="Z31" s="60"/>
    </row>
    <row r="32" spans="1:26" ht="13.5" thickBot="1" x14ac:dyDescent="0.25">
      <c r="A32" s="18">
        <v>8</v>
      </c>
      <c r="B32" s="19"/>
      <c r="C32" s="50" t="str">
        <f>IF(F32=0, "",IF(ISNA(VLOOKUP(F32,'Athlete Registration Page'!$A$2:$C$500,2,FALSE)),"Not registered",IF(VLOOKUP(F32,'Athlete Registration Page'!$A$2:$C$500,2,FALSE)=0,"Not registered",VLOOKUP(F32,'Athlete Registration Page'!$A$2:$C$500,2,FALSE))))</f>
        <v/>
      </c>
      <c r="D32" s="121" t="str">
        <f>IF(F32=0, "",IF(ISNA(VLOOKUP(F32,'Athlete Registration Page'!$A$2:$D$500,4,FALSE)),"",IF(VLOOKUP(F32,'Athlete Registration Page'!$A$2:$D$500,4,FALSE)=0,"",VLOOKUP(F32,'Athlete Registration Page'!$A$2:$D$500,4,FALSE))))</f>
        <v/>
      </c>
      <c r="E32" s="50" t="str">
        <f>IF(F32=0, "",IF(ISNA(VLOOKUP(F32,'Athlete Registration Page'!$A$2:$C$500,3,FALSE)),"",IF(VLOOKUP(F32,'Athlete Registration Page'!$A$2:$C$500,3,FALSE)=0,"",VLOOKUP(F32,'Athlete Registration Page'!$A$2:$C$500,3,FALSE))))</f>
        <v/>
      </c>
      <c r="F32" s="166"/>
      <c r="G32" s="133"/>
      <c r="H32" s="62"/>
      <c r="I32" s="14">
        <v>6</v>
      </c>
      <c r="J32" s="15"/>
      <c r="K32" s="120" t="str">
        <f>IF(N32=0, "",IF(ISNA(VLOOKUP(N32,'Athlete Registration Page'!$A$2:$C$500,2,FALSE)),"Not registered",IF(VLOOKUP(N32,'Athlete Registration Page'!$A$2:$C$500,2,FALSE)=0,"Not registered",VLOOKUP(N32,'Athlete Registration Page'!$A$2:$C$500,2,FALSE))))</f>
        <v>Mahlia-Pia Johnson</v>
      </c>
      <c r="L32" s="120" t="str">
        <f>IF(N32=0, "",IF(ISNA(VLOOKUP(N32,'Athlete Registration Page'!$A$2:$D$500,4,FALSE)),"",IF(VLOOKUP(N32,'Athlete Registration Page'!$A$2:$D$500,4,FALSE)=0,"",VLOOKUP(N32,'Athlete Registration Page'!$A$2:$D$500,4,FALSE))))</f>
        <v>U11G</v>
      </c>
      <c r="M32" s="120" t="str">
        <f>IF(N32=0, "",IF(ISNA(VLOOKUP(N32,'Athlete Registration Page'!$A$2:$C$500,3,FALSE)),"",IF(VLOOKUP(N32,'Athlete Registration Page'!$A$2:$C$500,3,FALSE)=0,"",VLOOKUP(N32,'Athlete Registration Page'!$A$2:$C$500,3,FALSE))))</f>
        <v>Poole</v>
      </c>
      <c r="N32" s="67">
        <v>62</v>
      </c>
      <c r="O32" s="131">
        <v>1.6180555555555557E-3</v>
      </c>
      <c r="R32" s="61"/>
      <c r="S32" s="57"/>
      <c r="T32" s="57"/>
      <c r="U32" s="60"/>
      <c r="X32" s="61"/>
      <c r="Y32" s="57"/>
      <c r="Z32" s="60"/>
    </row>
    <row r="33" spans="1:26" ht="13.5" thickBot="1" x14ac:dyDescent="0.25">
      <c r="H33" s="63"/>
      <c r="I33" s="14">
        <v>7</v>
      </c>
      <c r="J33" s="15"/>
      <c r="K33" s="120" t="str">
        <f>IF(N33=0, "",IF(ISNA(VLOOKUP(N33,'Athlete Registration Page'!$A$2:$C$500,2,FALSE)),"Not registered",IF(VLOOKUP(N33,'Athlete Registration Page'!$A$2:$C$500,2,FALSE)=0,"Not registered",VLOOKUP(N33,'Athlete Registration Page'!$A$2:$C$500,2,FALSE))))</f>
        <v>Jasmine Munden</v>
      </c>
      <c r="L33" s="120" t="str">
        <f>IF(N33=0, "",IF(ISNA(VLOOKUP(N33,'Athlete Registration Page'!$A$2:$D$500,4,FALSE)),"",IF(VLOOKUP(N33,'Athlete Registration Page'!$A$2:$D$500,4,FALSE)=0,"",VLOOKUP(N33,'Athlete Registration Page'!$A$2:$D$500,4,FALSE))))</f>
        <v>U11G</v>
      </c>
      <c r="M33" s="120" t="str">
        <f>IF(N33=0, "",IF(ISNA(VLOOKUP(N33,'Athlete Registration Page'!$A$2:$C$500,3,FALSE)),"",IF(VLOOKUP(N33,'Athlete Registration Page'!$A$2:$C$500,3,FALSE)=0,"",VLOOKUP(N33,'Athlete Registration Page'!$A$2:$C$500,3,FALSE))))</f>
        <v>B'mth</v>
      </c>
      <c r="N33" s="67">
        <v>19</v>
      </c>
      <c r="O33" s="131">
        <v>1.6342592592592596E-3</v>
      </c>
      <c r="R33" s="61"/>
      <c r="S33" s="57"/>
      <c r="T33" s="57"/>
      <c r="U33" s="60"/>
      <c r="X33" s="61"/>
      <c r="Y33" s="57"/>
      <c r="Z33" s="60"/>
    </row>
    <row r="34" spans="1:26" ht="13.5" thickBot="1" x14ac:dyDescent="0.25">
      <c r="A34" s="4" t="s">
        <v>16</v>
      </c>
      <c r="B34" s="5" t="s">
        <v>60</v>
      </c>
      <c r="C34" s="6" t="s">
        <v>12</v>
      </c>
      <c r="D34" s="6" t="s">
        <v>24</v>
      </c>
      <c r="E34" s="7" t="s">
        <v>13</v>
      </c>
      <c r="F34" s="8" t="s">
        <v>14</v>
      </c>
      <c r="G34" s="9" t="s">
        <v>15</v>
      </c>
      <c r="H34" s="62"/>
      <c r="I34" s="14">
        <v>8</v>
      </c>
      <c r="J34" s="15"/>
      <c r="K34" s="120" t="str">
        <f>IF(N34=0, "",IF(ISNA(VLOOKUP(N34,'Athlete Registration Page'!$A$2:$C$500,2,FALSE)),"Not registered",IF(VLOOKUP(N34,'Athlete Registration Page'!$A$2:$C$500,2,FALSE)=0,"Not registered",VLOOKUP(N34,'Athlete Registration Page'!$A$2:$C$500,2,FALSE))))</f>
        <v>Rose Tripp</v>
      </c>
      <c r="L34" s="120" t="str">
        <f>IF(N34=0, "",IF(ISNA(VLOOKUP(N34,'Athlete Registration Page'!$A$2:$D$500,4,FALSE)),"",IF(VLOOKUP(N34,'Athlete Registration Page'!$A$2:$D$500,4,FALSE)=0,"",VLOOKUP(N34,'Athlete Registration Page'!$A$2:$D$500,4,FALSE))))</f>
        <v>U11G</v>
      </c>
      <c r="M34" s="120" t="str">
        <f>IF(N34=0, "",IF(ISNA(VLOOKUP(N34,'Athlete Registration Page'!$A$2:$C$500,3,FALSE)),"",IF(VLOOKUP(N34,'Athlete Registration Page'!$A$2:$C$500,3,FALSE)=0,"",VLOOKUP(N34,'Athlete Registration Page'!$A$2:$C$500,3,FALSE))))</f>
        <v>Cowbridge AC</v>
      </c>
      <c r="N34" s="16">
        <v>105</v>
      </c>
      <c r="O34" s="131">
        <v>1.7488425925925926E-3</v>
      </c>
      <c r="X34" s="61"/>
      <c r="Y34" s="57"/>
      <c r="Z34" s="60"/>
    </row>
    <row r="35" spans="1:26" x14ac:dyDescent="0.2">
      <c r="A35" s="10">
        <v>1</v>
      </c>
      <c r="B35" s="11"/>
      <c r="C35" s="22" t="str">
        <f>IF(F35=0, "",IF(ISNA(VLOOKUP(F35,'Athlete Registration Page'!$A$2:$C$500,2,FALSE)),"Not registered",IF(VLOOKUP(F35,'Athlete Registration Page'!$A$2:$C$500,2,FALSE)=0,"Not registered",VLOOKUP(F35,'Athlete Registration Page'!$A$2:$C$500,2,FALSE))))</f>
        <v>Alexis Seymour</v>
      </c>
      <c r="D35" s="22" t="str">
        <f>IF(F35=0, "",IF(ISNA(VLOOKUP(F35,'Athlete Registration Page'!$A$2:$D$500,4,FALSE)),"",IF(VLOOKUP(F35,'Athlete Registration Page'!$A$2:$D$500,4,FALSE)=0,"",VLOOKUP(F35,'Athlete Registration Page'!$A$2:$D$500,4,FALSE))))</f>
        <v>U11G</v>
      </c>
      <c r="E35" s="22" t="str">
        <f>IF(F35=0, "",IF(ISNA(VLOOKUP(F35,'Athlete Registration Page'!$A$2:$C$500,3,FALSE)),"",IF(VLOOKUP(F35,'Athlete Registration Page'!$A$2:$C$500,3,FALSE)=0,"",VLOOKUP(F35,'Athlete Registration Page'!$A$2:$C$500,3,FALSE))))</f>
        <v>New FJ</v>
      </c>
      <c r="F35" s="65">
        <v>14</v>
      </c>
      <c r="G35" s="133">
        <v>11.8</v>
      </c>
      <c r="H35" s="63"/>
      <c r="I35" s="92">
        <v>9</v>
      </c>
      <c r="J35" s="136"/>
      <c r="K35" s="135" t="str">
        <f>IF(N35=0, "",IF(ISNA(VLOOKUP(N35,'Athlete Registration Page'!$A$2:$C$500,2,FALSE)),"Not registered",IF(VLOOKUP(N35,'Athlete Registration Page'!$A$2:$C$500,2,FALSE)=0,"Not registered",VLOOKUP(N35,'Athlete Registration Page'!$A$2:$C$500,2,FALSE))))</f>
        <v>Mya Granville</v>
      </c>
      <c r="L35" s="135" t="str">
        <f>IF(N35=0, "",IF(ISNA(VLOOKUP(N35,'Athlete Registration Page'!$A$2:$D$500,4,FALSE)),"",IF(VLOOKUP(N35,'Athlete Registration Page'!$A$2:$D$500,4,FALSE)=0,"",VLOOKUP(N35,'Athlete Registration Page'!$A$2:$D$500,4,FALSE))))</f>
        <v>U11G</v>
      </c>
      <c r="M35" s="135" t="str">
        <f>IF(N35=0, "",IF(ISNA(VLOOKUP(N35,'Athlete Registration Page'!$A$2:$C$500,3,FALSE)),"",IF(VLOOKUP(N35,'Athlete Registration Page'!$A$2:$C$500,3,FALSE)=0,"",VLOOKUP(N35,'Athlete Registration Page'!$A$2:$C$500,3,FALSE))))</f>
        <v>Poole</v>
      </c>
      <c r="N35" s="12">
        <v>61</v>
      </c>
      <c r="O35" s="131">
        <v>1.8564814814814815E-3</v>
      </c>
      <c r="X35" s="61"/>
      <c r="Y35" s="57"/>
      <c r="Z35" s="60"/>
    </row>
    <row r="36" spans="1:26" x14ac:dyDescent="0.2">
      <c r="A36" s="14">
        <v>2</v>
      </c>
      <c r="B36" s="15"/>
      <c r="C36" s="45" t="str">
        <f>IF(F36=0, "",IF(ISNA(VLOOKUP(F36,'Athlete Registration Page'!$A$2:$C$500,2,FALSE)),"Not registered",IF(VLOOKUP(F36,'Athlete Registration Page'!$A$2:$C$500,2,FALSE)=0,"Not registered",VLOOKUP(F36,'Athlete Registration Page'!$A$2:$C$500,2,FALSE))))</f>
        <v>Izzy Garavini</v>
      </c>
      <c r="D36" s="120" t="str">
        <f>IF(F36=0, "",IF(ISNA(VLOOKUP(F36,'Athlete Registration Page'!$A$2:$D$500,4,FALSE)),"",IF(VLOOKUP(F36,'Athlete Registration Page'!$A$2:$D$500,4,FALSE)=0,"",VLOOKUP(F36,'Athlete Registration Page'!$A$2:$D$500,4,FALSE))))</f>
        <v>U11G</v>
      </c>
      <c r="E36" s="45" t="str">
        <f>IF(F36=0, "",IF(ISNA(VLOOKUP(F36,'Athlete Registration Page'!$A$2:$C$500,3,FALSE)),"",IF(VLOOKUP(F36,'Athlete Registration Page'!$A$2:$C$500,3,FALSE)=0,"",VLOOKUP(F36,'Athlete Registration Page'!$A$2:$C$500,3,FALSE))))</f>
        <v>Poole</v>
      </c>
      <c r="F36" s="67">
        <v>43</v>
      </c>
      <c r="G36" s="133">
        <v>11.9</v>
      </c>
      <c r="H36" s="63"/>
      <c r="I36" s="14">
        <v>10</v>
      </c>
      <c r="J36" s="15"/>
      <c r="K36" s="120" t="str">
        <f>IF(N36=0, "",IF(ISNA(VLOOKUP(N36,'Athlete Registration Page'!$A$2:$C$500,2,FALSE)),"Not registered",IF(VLOOKUP(N36,'Athlete Registration Page'!$A$2:$C$500,2,FALSE)=0,"Not registered",VLOOKUP(N36,'Athlete Registration Page'!$A$2:$C$500,2,FALSE))))</f>
        <v>Alice-Louise Kirby</v>
      </c>
      <c r="L36" s="120" t="str">
        <f>IF(N36=0, "",IF(ISNA(VLOOKUP(N36,'Athlete Registration Page'!$A$2:$D$500,4,FALSE)),"",IF(VLOOKUP(N36,'Athlete Registration Page'!$A$2:$D$500,4,FALSE)=0,"",VLOOKUP(N36,'Athlete Registration Page'!$A$2:$D$500,4,FALSE))))</f>
        <v>U11G</v>
      </c>
      <c r="M36" s="120" t="str">
        <f>IF(N36=0, "",IF(ISNA(VLOOKUP(N36,'Athlete Registration Page'!$A$2:$C$500,3,FALSE)),"",IF(VLOOKUP(N36,'Athlete Registration Page'!$A$2:$C$500,3,FALSE)=0,"",VLOOKUP(N36,'Athlete Registration Page'!$A$2:$C$500,3,FALSE))))</f>
        <v>Poole</v>
      </c>
      <c r="N36" s="16">
        <v>64</v>
      </c>
      <c r="O36" s="131">
        <v>1.943287037037037E-3</v>
      </c>
      <c r="R36" s="61"/>
      <c r="S36" s="57"/>
      <c r="T36" s="57"/>
      <c r="U36" s="60"/>
      <c r="X36" s="61"/>
      <c r="Y36" s="57"/>
      <c r="Z36" s="60"/>
    </row>
    <row r="37" spans="1:26" x14ac:dyDescent="0.2">
      <c r="A37" s="14">
        <v>3</v>
      </c>
      <c r="B37" s="15"/>
      <c r="C37" s="45" t="str">
        <f>IF(F37=0, "",IF(ISNA(VLOOKUP(F37,'Athlete Registration Page'!$A$2:$C$500,2,FALSE)),"Not registered",IF(VLOOKUP(F37,'Athlete Registration Page'!$A$2:$C$500,2,FALSE)=0,"Not registered",VLOOKUP(F37,'Athlete Registration Page'!$A$2:$C$500,2,FALSE))))</f>
        <v>Esmee Hurst Atkins</v>
      </c>
      <c r="D37" s="120" t="str">
        <f>IF(F37=0, "",IF(ISNA(VLOOKUP(F37,'Athlete Registration Page'!$A$2:$D$500,4,FALSE)),"",IF(VLOOKUP(F37,'Athlete Registration Page'!$A$2:$D$500,4,FALSE)=0,"",VLOOKUP(F37,'Athlete Registration Page'!$A$2:$D$500,4,FALSE))))</f>
        <v>U11G</v>
      </c>
      <c r="E37" s="45" t="str">
        <f>IF(F37=0, "",IF(ISNA(VLOOKUP(F37,'Athlete Registration Page'!$A$2:$C$500,3,FALSE)),"",IF(VLOOKUP(F37,'Athlete Registration Page'!$A$2:$C$500,3,FALSE)=0,"",VLOOKUP(F37,'Athlete Registration Page'!$A$2:$C$500,3,FALSE))))</f>
        <v>B'mth</v>
      </c>
      <c r="F37" s="67">
        <v>8</v>
      </c>
      <c r="G37" s="133">
        <v>12.3</v>
      </c>
      <c r="H37" s="63"/>
      <c r="I37" s="10">
        <v>11</v>
      </c>
      <c r="J37" s="11"/>
      <c r="K37" s="45" t="str">
        <f>IF(N37=0, "",IF(ISNA(VLOOKUP(N37,'Athlete Registration Page'!$A$2:$C$500,2,FALSE)),"Not registered",IF(VLOOKUP(N37,'Athlete Registration Page'!$A$2:$C$500,2,FALSE)=0,"Not registered",VLOOKUP(N37,'Athlete Registration Page'!$A$2:$C$500,2,FALSE))))</f>
        <v>Mali Ballingall</v>
      </c>
      <c r="L37" s="45" t="str">
        <f>IF(N37=0, "",IF(ISNA(VLOOKUP(N37,'Athlete Registration Page'!$A$2:$D$500,4,FALSE)),"",IF(VLOOKUP(N37,'Athlete Registration Page'!$A$2:$D$500,4,FALSE)=0,"",VLOOKUP(N37,'Athlete Registration Page'!$A$2:$D$500,4,FALSE))))</f>
        <v>U11G</v>
      </c>
      <c r="M37" s="45" t="str">
        <f>IF(N37=0, "",IF(ISNA(VLOOKUP(N37,'Athlete Registration Page'!$A$2:$C$500,3,FALSE)),"",IF(VLOOKUP(N37,'Athlete Registration Page'!$A$2:$C$500,3,FALSE)=0,"",VLOOKUP(N37,'Athlete Registration Page'!$A$2:$C$500,3,FALSE))))</f>
        <v>Poole</v>
      </c>
      <c r="N37" s="16">
        <v>25</v>
      </c>
      <c r="O37" s="131">
        <v>1.4548611111111114E-3</v>
      </c>
      <c r="R37" s="61"/>
      <c r="S37" s="57"/>
      <c r="T37" s="57"/>
      <c r="U37" s="60"/>
      <c r="X37" s="72"/>
      <c r="Y37" s="57"/>
      <c r="Z37" s="60"/>
    </row>
    <row r="38" spans="1:26" x14ac:dyDescent="0.2">
      <c r="A38" s="14">
        <v>4</v>
      </c>
      <c r="B38" s="15"/>
      <c r="C38" s="45" t="str">
        <f>IF(F38=0, "",IF(ISNA(VLOOKUP(F38,'Athlete Registration Page'!$A$2:$C$500,2,FALSE)),"Not registered",IF(VLOOKUP(F38,'Athlete Registration Page'!$A$2:$C$500,2,FALSE)=0,"Not registered",VLOOKUP(F38,'Athlete Registration Page'!$A$2:$C$500,2,FALSE))))</f>
        <v>Mali Ballingall</v>
      </c>
      <c r="D38" s="120" t="str">
        <f>IF(F38=0, "",IF(ISNA(VLOOKUP(F38,'Athlete Registration Page'!$A$2:$D$500,4,FALSE)),"",IF(VLOOKUP(F38,'Athlete Registration Page'!$A$2:$D$500,4,FALSE)=0,"",VLOOKUP(F38,'Athlete Registration Page'!$A$2:$D$500,4,FALSE))))</f>
        <v>U11G</v>
      </c>
      <c r="E38" s="45" t="str">
        <f>IF(F38=0, "",IF(ISNA(VLOOKUP(F38,'Athlete Registration Page'!$A$2:$C$500,3,FALSE)),"",IF(VLOOKUP(F38,'Athlete Registration Page'!$A$2:$C$500,3,FALSE)=0,"",VLOOKUP(F38,'Athlete Registration Page'!$A$2:$C$500,3,FALSE))))</f>
        <v>Poole</v>
      </c>
      <c r="F38" s="67">
        <v>25</v>
      </c>
      <c r="G38" s="133">
        <v>12.4</v>
      </c>
      <c r="H38" s="63"/>
      <c r="I38" s="14">
        <v>12</v>
      </c>
      <c r="J38" s="15"/>
      <c r="K38" s="45" t="str">
        <f>IF(N38=0, "",IF(ISNA(VLOOKUP(N38,'Athlete Registration Page'!$A$2:$C$500,2,FALSE)),"Not registered",IF(VLOOKUP(N38,'Athlete Registration Page'!$A$2:$C$500,2,FALSE)=0,"Not registered",VLOOKUP(N38,'Athlete Registration Page'!$A$2:$C$500,2,FALSE))))</f>
        <v>Bethany Smith</v>
      </c>
      <c r="L38" s="120" t="str">
        <f>IF(N38=0, "",IF(ISNA(VLOOKUP(N38,'Athlete Registration Page'!$A$2:$D$500,4,FALSE)),"",IF(VLOOKUP(N38,'Athlete Registration Page'!$A$2:$D$500,4,FALSE)=0,"",VLOOKUP(N38,'Athlete Registration Page'!$A$2:$D$500,4,FALSE))))</f>
        <v>U11G</v>
      </c>
      <c r="M38" s="45" t="str">
        <f>IF(N38=0, "",IF(ISNA(VLOOKUP(N38,'Athlete Registration Page'!$A$2:$C$500,3,FALSE)),"",IF(VLOOKUP(N38,'Athlete Registration Page'!$A$2:$C$500,3,FALSE)=0,"",VLOOKUP(N38,'Athlete Registration Page'!$A$2:$C$500,3,FALSE))))</f>
        <v>Poole R</v>
      </c>
      <c r="N38" s="67">
        <v>55</v>
      </c>
      <c r="O38" s="131">
        <v>1.4699074074074074E-3</v>
      </c>
      <c r="R38" s="61"/>
      <c r="S38" s="57"/>
      <c r="T38" s="57"/>
      <c r="U38" s="60"/>
      <c r="Y38" s="57"/>
      <c r="Z38" s="60"/>
    </row>
    <row r="39" spans="1:26" x14ac:dyDescent="0.2">
      <c r="A39" s="14">
        <v>5</v>
      </c>
      <c r="B39" s="15"/>
      <c r="C39" s="45" t="str">
        <f>IF(F39=0, "",IF(ISNA(VLOOKUP(F39,'Athlete Registration Page'!$A$2:$C$500,2,FALSE)),"Not registered",IF(VLOOKUP(F39,'Athlete Registration Page'!$A$2:$C$500,2,FALSE)=0,"Not registered",VLOOKUP(F39,'Athlete Registration Page'!$A$2:$C$500,2,FALSE))))</f>
        <v>Lucy Smith</v>
      </c>
      <c r="D39" s="120" t="str">
        <f>IF(F39=0, "",IF(ISNA(VLOOKUP(F39,'Athlete Registration Page'!$A$2:$D$500,4,FALSE)),"",IF(VLOOKUP(F39,'Athlete Registration Page'!$A$2:$D$500,4,FALSE)=0,"",VLOOKUP(F39,'Athlete Registration Page'!$A$2:$D$500,4,FALSE))))</f>
        <v>U11G</v>
      </c>
      <c r="E39" s="45" t="str">
        <f>IF(F39=0, "",IF(ISNA(VLOOKUP(F39,'Athlete Registration Page'!$A$2:$C$500,3,FALSE)),"",IF(VLOOKUP(F39,'Athlete Registration Page'!$A$2:$C$500,3,FALSE)=0,"",VLOOKUP(F39,'Athlete Registration Page'!$A$2:$C$500,3,FALSE))))</f>
        <v>Poole R</v>
      </c>
      <c r="F39" s="67">
        <v>54</v>
      </c>
      <c r="G39" s="133">
        <v>13</v>
      </c>
      <c r="H39" s="63"/>
      <c r="I39" s="14">
        <v>13</v>
      </c>
      <c r="J39" s="15"/>
      <c r="K39" s="45" t="str">
        <f>IF(N39=0, "",IF(ISNA(VLOOKUP(N39,'Athlete Registration Page'!$A$2:$C$500,2,FALSE)),"Not registered",IF(VLOOKUP(N39,'Athlete Registration Page'!$A$2:$C$500,2,FALSE)=0,"Not registered",VLOOKUP(N39,'Athlete Registration Page'!$A$2:$C$500,2,FALSE))))</f>
        <v>Izzy Garavini</v>
      </c>
      <c r="L39" s="120" t="str">
        <f>IF(N39=0, "",IF(ISNA(VLOOKUP(N39,'Athlete Registration Page'!$A$2:$D$500,4,FALSE)),"",IF(VLOOKUP(N39,'Athlete Registration Page'!$A$2:$D$500,4,FALSE)=0,"",VLOOKUP(N39,'Athlete Registration Page'!$A$2:$D$500,4,FALSE))))</f>
        <v>U11G</v>
      </c>
      <c r="M39" s="45" t="str">
        <f>IF(N39=0, "",IF(ISNA(VLOOKUP(N39,'Athlete Registration Page'!$A$2:$C$500,3,FALSE)),"",IF(VLOOKUP(N39,'Athlete Registration Page'!$A$2:$C$500,3,FALSE)=0,"",VLOOKUP(N39,'Athlete Registration Page'!$A$2:$C$500,3,FALSE))))</f>
        <v>Poole</v>
      </c>
      <c r="N39" s="67">
        <v>43</v>
      </c>
      <c r="O39" s="131">
        <v>1.4803240740740742E-3</v>
      </c>
      <c r="R39" s="61"/>
      <c r="S39" s="57"/>
      <c r="T39" s="57"/>
      <c r="U39" s="60"/>
      <c r="Y39" s="57"/>
      <c r="Z39" s="60"/>
    </row>
    <row r="40" spans="1:26" x14ac:dyDescent="0.2">
      <c r="A40" s="14">
        <v>6</v>
      </c>
      <c r="B40" s="15"/>
      <c r="C40" s="45" t="str">
        <f>IF(F40=0, "",IF(ISNA(VLOOKUP(F40,'Athlete Registration Page'!$A$2:$C$500,2,FALSE)),"Not registered",IF(VLOOKUP(F40,'Athlete Registration Page'!$A$2:$C$500,2,FALSE)=0,"Not registered",VLOOKUP(F40,'Athlete Registration Page'!$A$2:$C$500,2,FALSE))))</f>
        <v>Nyla May</v>
      </c>
      <c r="D40" s="120" t="str">
        <f>IF(F40=0, "",IF(ISNA(VLOOKUP(F40,'Athlete Registration Page'!$A$2:$D$500,4,FALSE)),"",IF(VLOOKUP(F40,'Athlete Registration Page'!$A$2:$D$500,4,FALSE)=0,"",VLOOKUP(F40,'Athlete Registration Page'!$A$2:$D$500,4,FALSE))))</f>
        <v>U11G</v>
      </c>
      <c r="E40" s="45" t="str">
        <f>IF(F40=0, "",IF(ISNA(VLOOKUP(F40,'Athlete Registration Page'!$A$2:$C$500,3,FALSE)),"",IF(VLOOKUP(F40,'Athlete Registration Page'!$A$2:$C$500,3,FALSE)=0,"",VLOOKUP(F40,'Athlete Registration Page'!$A$2:$C$500,3,FALSE))))</f>
        <v>W'borne  </v>
      </c>
      <c r="F40" s="67">
        <v>79</v>
      </c>
      <c r="G40" s="133">
        <v>13.3</v>
      </c>
      <c r="H40" s="63"/>
      <c r="I40" s="14">
        <v>14</v>
      </c>
      <c r="J40" s="69"/>
      <c r="K40" s="45" t="str">
        <f>IF(N40=0, "",IF(ISNA(VLOOKUP(N40,'Athlete Registration Page'!$A$2:$C$500,2,FALSE)),"Not registered",IF(VLOOKUP(N40,'Athlete Registration Page'!$A$2:$C$500,2,FALSE)=0,"Not registered",VLOOKUP(N40,'Athlete Registration Page'!$A$2:$C$500,2,FALSE))))</f>
        <v>Beatrice Hamblin</v>
      </c>
      <c r="L40" s="120" t="str">
        <f>IF(N40=0, "",IF(ISNA(VLOOKUP(N40,'Athlete Registration Page'!$A$2:$D$500,4,FALSE)),"",IF(VLOOKUP(N40,'Athlete Registration Page'!$A$2:$D$500,4,FALSE)=0,"",VLOOKUP(N40,'Athlete Registration Page'!$A$2:$D$500,4,FALSE))))</f>
        <v>U11G</v>
      </c>
      <c r="M40" s="45" t="str">
        <f>IF(N40=0, "",IF(ISNA(VLOOKUP(N40,'Athlete Registration Page'!$A$2:$C$500,3,FALSE)),"",IF(VLOOKUP(N40,'Athlete Registration Page'!$A$2:$C$500,3,FALSE)=0,"",VLOOKUP(N40,'Athlete Registration Page'!$A$2:$C$500,3,FALSE))))</f>
        <v>Poole</v>
      </c>
      <c r="N40" s="67">
        <v>92</v>
      </c>
      <c r="O40" s="131">
        <v>1.5011574074074074E-3</v>
      </c>
      <c r="R40" s="61"/>
      <c r="S40" s="57"/>
      <c r="T40" s="57"/>
      <c r="U40" s="60"/>
      <c r="Y40" s="57"/>
      <c r="Z40" s="60"/>
    </row>
    <row r="41" spans="1:26" x14ac:dyDescent="0.2">
      <c r="A41" s="14">
        <v>7</v>
      </c>
      <c r="B41" s="15"/>
      <c r="C41" s="45" t="str">
        <f>IF(F41=0, "",IF(ISNA(VLOOKUP(F41,'Athlete Registration Page'!$A$2:$C$500,2,FALSE)),"Not registered",IF(VLOOKUP(F41,'Athlete Registration Page'!$A$2:$C$500,2,FALSE)=0,"Not registered",VLOOKUP(F41,'Athlete Registration Page'!$A$2:$C$500,2,FALSE))))</f>
        <v/>
      </c>
      <c r="D41" s="120" t="str">
        <f>IF(F41=0, "",IF(ISNA(VLOOKUP(F41,'Athlete Registration Page'!$A$2:$D$500,4,FALSE)),"",IF(VLOOKUP(F41,'Athlete Registration Page'!$A$2:$D$500,4,FALSE)=0,"",VLOOKUP(F41,'Athlete Registration Page'!$A$2:$D$500,4,FALSE))))</f>
        <v/>
      </c>
      <c r="E41" s="45" t="str">
        <f>IF(F41=0, "",IF(ISNA(VLOOKUP(F41,'Athlete Registration Page'!$A$2:$C$500,3,FALSE)),"",IF(VLOOKUP(F41,'Athlete Registration Page'!$A$2:$C$500,3,FALSE)=0,"",VLOOKUP(F41,'Athlete Registration Page'!$A$2:$C$500,3,FALSE))))</f>
        <v/>
      </c>
      <c r="F41" s="67"/>
      <c r="G41" s="133"/>
      <c r="H41" s="63"/>
      <c r="I41" s="14">
        <v>15</v>
      </c>
      <c r="J41" s="70"/>
      <c r="K41" s="120" t="str">
        <f>IF(N41=0, "",IF(ISNA(VLOOKUP(N41,'Athlete Registration Page'!$A$2:$C$500,2,FALSE)),"Not registered",IF(VLOOKUP(N41,'Athlete Registration Page'!$A$2:$C$500,2,FALSE)=0,"Not registered",VLOOKUP(N41,'Athlete Registration Page'!$A$2:$C$500,2,FALSE))))</f>
        <v>Elizabeth Davie</v>
      </c>
      <c r="L41" s="120" t="str">
        <f>IF(N41=0, "",IF(ISNA(VLOOKUP(N41,'Athlete Registration Page'!$A$2:$D$500,4,FALSE)),"",IF(VLOOKUP(N41,'Athlete Registration Page'!$A$2:$D$500,4,FALSE)=0,"",VLOOKUP(N41,'Athlete Registration Page'!$A$2:$D$500,4,FALSE))))</f>
        <v>U11G</v>
      </c>
      <c r="M41" s="120" t="str">
        <f>IF(N41=0, "",IF(ISNA(VLOOKUP(N41,'Athlete Registration Page'!$A$2:$C$500,3,FALSE)),"",IF(VLOOKUP(N41,'Athlete Registration Page'!$A$2:$C$500,3,FALSE)=0,"",VLOOKUP(N41,'Athlete Registration Page'!$A$2:$C$500,3,FALSE))))</f>
        <v>B'mth</v>
      </c>
      <c r="N41" s="67">
        <v>16</v>
      </c>
      <c r="O41" s="131">
        <v>1.5092592592592595E-3</v>
      </c>
      <c r="Q41" s="71"/>
      <c r="R41" s="61"/>
      <c r="S41" s="57"/>
      <c r="T41" s="57"/>
      <c r="U41" s="60"/>
      <c r="V41" s="81"/>
      <c r="Y41" s="57"/>
      <c r="Z41" s="60"/>
    </row>
    <row r="42" spans="1:26" ht="13.5" thickBot="1" x14ac:dyDescent="0.25">
      <c r="A42" s="18">
        <v>8</v>
      </c>
      <c r="B42" s="19"/>
      <c r="C42" s="50" t="str">
        <f>IF(F42=0, "",IF(ISNA(VLOOKUP(F42,'Athlete Registration Page'!$A$2:$C$500,2,FALSE)),"Not registered",IF(VLOOKUP(F42,'Athlete Registration Page'!$A$2:$C$500,2,FALSE)=0,"Not registered",VLOOKUP(F42,'Athlete Registration Page'!$A$2:$C$500,2,FALSE))))</f>
        <v/>
      </c>
      <c r="D42" s="121" t="str">
        <f>IF(F42=0, "",IF(ISNA(VLOOKUP(F42,'Athlete Registration Page'!$A$2:$D$500,4,FALSE)),"",IF(VLOOKUP(F42,'Athlete Registration Page'!$A$2:$D$500,4,FALSE)=0,"",VLOOKUP(F42,'Athlete Registration Page'!$A$2:$D$500,4,FALSE))))</f>
        <v/>
      </c>
      <c r="E42" s="50" t="str">
        <f>IF(F42=0, "",IF(ISNA(VLOOKUP(F42,'Athlete Registration Page'!$A$2:$C$500,3,FALSE)),"",IF(VLOOKUP(F42,'Athlete Registration Page'!$A$2:$C$500,3,FALSE)=0,"",VLOOKUP(F42,'Athlete Registration Page'!$A$2:$C$500,3,FALSE))))</f>
        <v/>
      </c>
      <c r="F42" s="20"/>
      <c r="G42" s="20"/>
      <c r="H42" s="63"/>
      <c r="I42" s="14">
        <v>16</v>
      </c>
      <c r="J42" s="15"/>
      <c r="K42" s="120" t="str">
        <f>IF(N42=0, "",IF(ISNA(VLOOKUP(N42,'Athlete Registration Page'!$A$2:$C$500,2,FALSE)),"Not registered",IF(VLOOKUP(N42,'Athlete Registration Page'!$A$2:$C$500,2,FALSE)=0,"Not registered",VLOOKUP(N42,'Athlete Registration Page'!$A$2:$C$500,2,FALSE))))</f>
        <v>Grace Upshall</v>
      </c>
      <c r="L42" s="120" t="str">
        <f>IF(N42=0, "",IF(ISNA(VLOOKUP(N42,'Athlete Registration Page'!$A$2:$D$500,4,FALSE)),"",IF(VLOOKUP(N42,'Athlete Registration Page'!$A$2:$D$500,4,FALSE)=0,"",VLOOKUP(N42,'Athlete Registration Page'!$A$2:$D$500,4,FALSE))))</f>
        <v>U11G</v>
      </c>
      <c r="M42" s="120" t="str">
        <f>IF(N42=0, "",IF(ISNA(VLOOKUP(N42,'Athlete Registration Page'!$A$2:$C$500,3,FALSE)),"",IF(VLOOKUP(N42,'Athlete Registration Page'!$A$2:$C$500,3,FALSE)=0,"",VLOOKUP(N42,'Athlete Registration Page'!$A$2:$C$500,3,FALSE))))</f>
        <v>Poole</v>
      </c>
      <c r="N42" s="67">
        <v>73</v>
      </c>
      <c r="O42" s="131">
        <v>1.5104166666666666E-3</v>
      </c>
      <c r="Q42" s="71"/>
      <c r="R42" s="61"/>
      <c r="S42" s="57"/>
      <c r="T42" s="57"/>
      <c r="U42" s="60"/>
      <c r="V42" s="81"/>
      <c r="Y42" s="57"/>
      <c r="Z42" s="60"/>
    </row>
    <row r="43" spans="1:26" x14ac:dyDescent="0.2">
      <c r="H43" s="63"/>
      <c r="I43" s="14">
        <v>17</v>
      </c>
      <c r="J43" s="15"/>
      <c r="K43" s="120" t="str">
        <f>IF(N43=0, "",IF(ISNA(VLOOKUP(N43,'Athlete Registration Page'!$A$2:$C$500,2,FALSE)),"Not registered",IF(VLOOKUP(N43,'Athlete Registration Page'!$A$2:$C$500,2,FALSE)=0,"Not registered",VLOOKUP(N43,'Athlete Registration Page'!$A$2:$C$500,2,FALSE))))</f>
        <v>Olivia Cox-Williams</v>
      </c>
      <c r="L43" s="120" t="str">
        <f>IF(N43=0, "",IF(ISNA(VLOOKUP(N43,'Athlete Registration Page'!$A$2:$D$500,4,FALSE)),"",IF(VLOOKUP(N43,'Athlete Registration Page'!$A$2:$D$500,4,FALSE)=0,"",VLOOKUP(N43,'Athlete Registration Page'!$A$2:$D$500,4,FALSE))))</f>
        <v>U11G</v>
      </c>
      <c r="M43" s="120" t="str">
        <f>IF(N43=0, "",IF(ISNA(VLOOKUP(N43,'Athlete Registration Page'!$A$2:$C$500,3,FALSE)),"",IF(VLOOKUP(N43,'Athlete Registration Page'!$A$2:$C$500,3,FALSE)=0,"",VLOOKUP(N43,'Athlete Registration Page'!$A$2:$C$500,3,FALSE))))</f>
        <v>Poole R</v>
      </c>
      <c r="N43" s="67">
        <v>100</v>
      </c>
      <c r="O43" s="131">
        <v>1.5821759259259259E-3</v>
      </c>
      <c r="Q43" s="71"/>
      <c r="R43" s="61"/>
      <c r="S43" s="57"/>
      <c r="T43" s="57"/>
      <c r="U43" s="60"/>
      <c r="V43" s="81"/>
      <c r="Y43" s="57"/>
      <c r="Z43" s="60"/>
    </row>
    <row r="44" spans="1:26" ht="13.5" thickBot="1" x14ac:dyDescent="0.25">
      <c r="H44" s="59"/>
      <c r="I44" s="14">
        <v>18</v>
      </c>
      <c r="J44" s="15"/>
      <c r="K44" s="120" t="str">
        <f>IF(N44=0, "",IF(ISNA(VLOOKUP(N44,'Athlete Registration Page'!$A$2:$C$500,2,FALSE)),"Not registered",IF(VLOOKUP(N44,'Athlete Registration Page'!$A$2:$C$500,2,FALSE)=0,"Not registered",VLOOKUP(N44,'Athlete Registration Page'!$A$2:$C$500,2,FALSE))))</f>
        <v>Lily-Paige Littlewood</v>
      </c>
      <c r="L44" s="120" t="str">
        <f>IF(N44=0, "",IF(ISNA(VLOOKUP(N44,'Athlete Registration Page'!$A$2:$D$500,4,FALSE)),"",IF(VLOOKUP(N44,'Athlete Registration Page'!$A$2:$D$500,4,FALSE)=0,"",VLOOKUP(N44,'Athlete Registration Page'!$A$2:$D$500,4,FALSE))))</f>
        <v>U11G</v>
      </c>
      <c r="M44" s="120" t="str">
        <f>IF(N44=0, "",IF(ISNA(VLOOKUP(N44,'Athlete Registration Page'!$A$2:$C$500,3,FALSE)),"",IF(VLOOKUP(N44,'Athlete Registration Page'!$A$2:$C$500,3,FALSE)=0,"",VLOOKUP(N44,'Athlete Registration Page'!$A$2:$C$500,3,FALSE))))</f>
        <v>Poole</v>
      </c>
      <c r="N44" s="16">
        <v>65</v>
      </c>
      <c r="O44" s="131">
        <v>1.888888888888889E-3</v>
      </c>
      <c r="R44" s="61"/>
      <c r="S44" s="57"/>
      <c r="T44" s="57"/>
      <c r="U44" s="60"/>
      <c r="V44" s="81"/>
      <c r="X44" s="61"/>
      <c r="Y44" s="57"/>
      <c r="Z44" s="60"/>
    </row>
    <row r="45" spans="1:26" ht="13.5" thickBot="1" x14ac:dyDescent="0.25">
      <c r="A45" s="4" t="s">
        <v>16</v>
      </c>
      <c r="B45" s="5" t="s">
        <v>268</v>
      </c>
      <c r="C45" s="6" t="s">
        <v>12</v>
      </c>
      <c r="D45" s="6" t="s">
        <v>24</v>
      </c>
      <c r="E45" s="7" t="s">
        <v>13</v>
      </c>
      <c r="F45" s="8" t="s">
        <v>14</v>
      </c>
      <c r="G45" s="9" t="s">
        <v>15</v>
      </c>
      <c r="H45" s="59"/>
      <c r="I45" s="92">
        <v>19</v>
      </c>
      <c r="J45" s="136"/>
      <c r="K45" s="135" t="str">
        <f>IF(N45=0, "",IF(ISNA(VLOOKUP(N45,'Athlete Registration Page'!$A$2:$C$500,2,FALSE)),"Not registered",IF(VLOOKUP(N45,'Athlete Registration Page'!$A$2:$C$500,2,FALSE)=0,"Not registered",VLOOKUP(N45,'Athlete Registration Page'!$A$2:$C$500,2,FALSE))))</f>
        <v/>
      </c>
      <c r="L45" s="135" t="str">
        <f>IF(N45=0, "",IF(ISNA(VLOOKUP(N45,'Athlete Registration Page'!$A$2:$D$500,4,FALSE)),"",IF(VLOOKUP(N45,'Athlete Registration Page'!$A$2:$D$500,4,FALSE)=0,"",VLOOKUP(N45,'Athlete Registration Page'!$A$2:$D$500,4,FALSE))))</f>
        <v/>
      </c>
      <c r="M45" s="135" t="str">
        <f>IF(N45=0, "",IF(ISNA(VLOOKUP(N45,'Athlete Registration Page'!$A$2:$C$500,3,FALSE)),"",IF(VLOOKUP(N45,'Athlete Registration Page'!$A$2:$C$500,3,FALSE)=0,"",VLOOKUP(N45,'Athlete Registration Page'!$A$2:$C$500,3,FALSE))))</f>
        <v/>
      </c>
      <c r="N45" s="94"/>
      <c r="O45" s="131"/>
      <c r="X45" s="61"/>
      <c r="Y45" s="57"/>
      <c r="Z45" s="60"/>
    </row>
    <row r="46" spans="1:26" ht="13.5" thickBot="1" x14ac:dyDescent="0.25">
      <c r="A46" s="10">
        <v>1</v>
      </c>
      <c r="B46" s="11"/>
      <c r="C46" s="22" t="str">
        <f>IF(F46=0, "",IF(ISNA(VLOOKUP(F46,'Athlete Registration Page'!$A$2:$C$500,2,FALSE)),"Not registered",IF(VLOOKUP(F46,'Athlete Registration Page'!$A$2:$C$500,2,FALSE)=0,"Not registered",VLOOKUP(F46,'Athlete Registration Page'!$A$2:$C$500,2,FALSE))))</f>
        <v>Seni Purnell</v>
      </c>
      <c r="D46" s="22" t="str">
        <f>IF(F46=0, "",IF(ISNA(VLOOKUP(F46,'Athlete Registration Page'!$A$2:$D$500,4,FALSE)),"",IF(VLOOKUP(F46,'Athlete Registration Page'!$A$2:$D$500,4,FALSE)=0,"",VLOOKUP(F46,'Athlete Registration Page'!$A$2:$D$500,4,FALSE))))</f>
        <v>U11G</v>
      </c>
      <c r="E46" s="22" t="str">
        <f>IF(F46=0, "",IF(ISNA(VLOOKUP(F46,'Athlete Registration Page'!$A$2:$C$500,3,FALSE)),"",IF(VLOOKUP(F46,'Athlete Registration Page'!$A$2:$C$500,3,FALSE)=0,"",VLOOKUP(F46,'Athlete Registration Page'!$A$2:$C$500,3,FALSE))))</f>
        <v>Baden Powell Sch</v>
      </c>
      <c r="F46" s="65">
        <v>93</v>
      </c>
      <c r="G46" s="133">
        <v>11.8</v>
      </c>
      <c r="H46" s="63"/>
      <c r="I46" s="18">
        <v>20</v>
      </c>
      <c r="J46" s="73"/>
      <c r="K46" s="121" t="str">
        <f>IF(N46=0, "",IF(ISNA(VLOOKUP(N46,'Athlete Registration Page'!$A$2:$C$500,2,FALSE)),"Not registered",IF(VLOOKUP(N46,'Athlete Registration Page'!$A$2:$C$500,2,FALSE)=0,"Not registered",VLOOKUP(N46,'Athlete Registration Page'!$A$2:$C$500,2,FALSE))))</f>
        <v/>
      </c>
      <c r="L46" s="121" t="str">
        <f>IF(N46=0, "",IF(ISNA(VLOOKUP(N46,'Athlete Registration Page'!$A$2:$D$500,4,FALSE)),"",IF(VLOOKUP(N46,'Athlete Registration Page'!$A$2:$D$500,4,FALSE)=0,"",VLOOKUP(N46,'Athlete Registration Page'!$A$2:$D$500,4,FALSE))))</f>
        <v/>
      </c>
      <c r="M46" s="121" t="str">
        <f>IF(N46=0, "",IF(ISNA(VLOOKUP(N46,'Athlete Registration Page'!$A$2:$C$500,3,FALSE)),"",IF(VLOOKUP(N46,'Athlete Registration Page'!$A$2:$C$500,3,FALSE)=0,"",VLOOKUP(N46,'Athlete Registration Page'!$A$2:$C$500,3,FALSE))))</f>
        <v/>
      </c>
      <c r="N46" s="20"/>
      <c r="O46" s="20"/>
      <c r="X46" s="61"/>
      <c r="Y46" s="57"/>
      <c r="Z46" s="60"/>
    </row>
    <row r="47" spans="1:26" x14ac:dyDescent="0.2">
      <c r="A47" s="14">
        <v>2</v>
      </c>
      <c r="B47" s="15"/>
      <c r="C47" s="45" t="str">
        <f>IF(F47=0, "",IF(ISNA(VLOOKUP(F47,'Athlete Registration Page'!$A$2:$C$500,2,FALSE)),"Not registered",IF(VLOOKUP(F47,'Athlete Registration Page'!$A$2:$C$500,2,FALSE)=0,"Not registered",VLOOKUP(F47,'Athlete Registration Page'!$A$2:$C$500,2,FALSE))))</f>
        <v>Elizabeth Davie</v>
      </c>
      <c r="D47" s="120" t="str">
        <f>IF(F47=0, "",IF(ISNA(VLOOKUP(F47,'Athlete Registration Page'!$A$2:$D$500,4,FALSE)),"",IF(VLOOKUP(F47,'Athlete Registration Page'!$A$2:$D$500,4,FALSE)=0,"",VLOOKUP(F47,'Athlete Registration Page'!$A$2:$D$500,4,FALSE))))</f>
        <v>U11G</v>
      </c>
      <c r="E47" s="45" t="str">
        <f>IF(F47=0, "",IF(ISNA(VLOOKUP(F47,'Athlete Registration Page'!$A$2:$C$500,3,FALSE)),"",IF(VLOOKUP(F47,'Athlete Registration Page'!$A$2:$C$500,3,FALSE)=0,"",VLOOKUP(F47,'Athlete Registration Page'!$A$2:$C$500,3,FALSE))))</f>
        <v>B'mth</v>
      </c>
      <c r="F47" s="67">
        <v>16</v>
      </c>
      <c r="G47" s="133">
        <v>11.9</v>
      </c>
      <c r="H47" s="63"/>
      <c r="X47" s="61"/>
      <c r="Y47" s="57"/>
      <c r="Z47" s="60"/>
    </row>
    <row r="48" spans="1:26" x14ac:dyDescent="0.2">
      <c r="A48" s="14">
        <v>3</v>
      </c>
      <c r="B48" s="15"/>
      <c r="C48" s="45" t="str">
        <f>IF(F48=0, "",IF(ISNA(VLOOKUP(F48,'Athlete Registration Page'!$A$2:$C$500,2,FALSE)),"Not registered",IF(VLOOKUP(F48,'Athlete Registration Page'!$A$2:$C$500,2,FALSE)=0,"Not registered",VLOOKUP(F48,'Athlete Registration Page'!$A$2:$C$500,2,FALSE))))</f>
        <v>Bethany Smith</v>
      </c>
      <c r="D48" s="120" t="str">
        <f>IF(F48=0, "",IF(ISNA(VLOOKUP(F48,'Athlete Registration Page'!$A$2:$D$500,4,FALSE)),"",IF(VLOOKUP(F48,'Athlete Registration Page'!$A$2:$D$500,4,FALSE)=0,"",VLOOKUP(F48,'Athlete Registration Page'!$A$2:$D$500,4,FALSE))))</f>
        <v>U11G</v>
      </c>
      <c r="E48" s="45" t="str">
        <f>IF(F48=0, "",IF(ISNA(VLOOKUP(F48,'Athlete Registration Page'!$A$2:$C$500,3,FALSE)),"",IF(VLOOKUP(F48,'Athlete Registration Page'!$A$2:$C$500,3,FALSE)=0,"",VLOOKUP(F48,'Athlete Registration Page'!$A$2:$C$500,3,FALSE))))</f>
        <v>Poole R</v>
      </c>
      <c r="F48" s="67">
        <v>55</v>
      </c>
      <c r="G48" s="133">
        <v>12</v>
      </c>
      <c r="H48" s="63"/>
      <c r="X48" s="61"/>
      <c r="Y48" s="57"/>
      <c r="Z48" s="60"/>
    </row>
    <row r="49" spans="1:26" x14ac:dyDescent="0.2">
      <c r="A49" s="14">
        <v>4</v>
      </c>
      <c r="B49" s="15"/>
      <c r="C49" s="45" t="str">
        <f>IF(F49=0, "",IF(ISNA(VLOOKUP(F49,'Athlete Registration Page'!$A$2:$C$500,2,FALSE)),"Not registered",IF(VLOOKUP(F49,'Athlete Registration Page'!$A$2:$C$500,2,FALSE)=0,"Not registered",VLOOKUP(F49,'Athlete Registration Page'!$A$2:$C$500,2,FALSE))))</f>
        <v>Mahlia-Pia Johnson</v>
      </c>
      <c r="D49" s="120" t="str">
        <f>IF(F49=0, "",IF(ISNA(VLOOKUP(F49,'Athlete Registration Page'!$A$2:$D$500,4,FALSE)),"",IF(VLOOKUP(F49,'Athlete Registration Page'!$A$2:$D$500,4,FALSE)=0,"",VLOOKUP(F49,'Athlete Registration Page'!$A$2:$D$500,4,FALSE))))</f>
        <v>U11G</v>
      </c>
      <c r="E49" s="45" t="str">
        <f>IF(F49=0, "",IF(ISNA(VLOOKUP(F49,'Athlete Registration Page'!$A$2:$C$500,3,FALSE)),"",IF(VLOOKUP(F49,'Athlete Registration Page'!$A$2:$C$500,3,FALSE)=0,"",VLOOKUP(F49,'Athlete Registration Page'!$A$2:$C$500,3,FALSE))))</f>
        <v>Poole</v>
      </c>
      <c r="F49" s="67">
        <v>62</v>
      </c>
      <c r="G49" s="133">
        <v>12.2</v>
      </c>
      <c r="H49" s="63"/>
      <c r="X49" s="61"/>
      <c r="Y49" s="57"/>
      <c r="Z49" s="60"/>
    </row>
    <row r="50" spans="1:26" x14ac:dyDescent="0.2">
      <c r="A50" s="14">
        <v>5</v>
      </c>
      <c r="B50" s="15"/>
      <c r="C50" s="45" t="str">
        <f>IF(F50=0, "",IF(ISNA(VLOOKUP(F50,'Athlete Registration Page'!$A$2:$C$500,2,FALSE)),"Not registered",IF(VLOOKUP(F50,'Athlete Registration Page'!$A$2:$C$500,2,FALSE)=0,"Not registered",VLOOKUP(F50,'Athlete Registration Page'!$A$2:$C$500,2,FALSE))))</f>
        <v>Jasmine Munden</v>
      </c>
      <c r="D50" s="120" t="str">
        <f>IF(F50=0, "",IF(ISNA(VLOOKUP(F50,'Athlete Registration Page'!$A$2:$D$500,4,FALSE)),"",IF(VLOOKUP(F50,'Athlete Registration Page'!$A$2:$D$500,4,FALSE)=0,"",VLOOKUP(F50,'Athlete Registration Page'!$A$2:$D$500,4,FALSE))))</f>
        <v>U11G</v>
      </c>
      <c r="E50" s="45" t="str">
        <f>IF(F50=0, "",IF(ISNA(VLOOKUP(F50,'Athlete Registration Page'!$A$2:$C$500,3,FALSE)),"",IF(VLOOKUP(F50,'Athlete Registration Page'!$A$2:$C$500,3,FALSE)=0,"",VLOOKUP(F50,'Athlete Registration Page'!$A$2:$C$500,3,FALSE))))</f>
        <v>B'mth</v>
      </c>
      <c r="F50" s="67">
        <v>19</v>
      </c>
      <c r="G50" s="133">
        <v>12.6</v>
      </c>
      <c r="H50" s="63"/>
      <c r="X50" s="61"/>
      <c r="Y50" s="57"/>
      <c r="Z50" s="60"/>
    </row>
    <row r="51" spans="1:26" x14ac:dyDescent="0.2">
      <c r="A51" s="14">
        <v>6</v>
      </c>
      <c r="B51" s="15"/>
      <c r="C51" s="45" t="str">
        <f>IF(F51=0, "",IF(ISNA(VLOOKUP(F51,'Athlete Registration Page'!$A$2:$C$500,2,FALSE)),"Not registered",IF(VLOOKUP(F51,'Athlete Registration Page'!$A$2:$C$500,2,FALSE)=0,"Not registered",VLOOKUP(F51,'Athlete Registration Page'!$A$2:$C$500,2,FALSE))))</f>
        <v>Mya Granville</v>
      </c>
      <c r="D51" s="120" t="str">
        <f>IF(F51=0, "",IF(ISNA(VLOOKUP(F51,'Athlete Registration Page'!$A$2:$D$500,4,FALSE)),"",IF(VLOOKUP(F51,'Athlete Registration Page'!$A$2:$D$500,4,FALSE)=0,"",VLOOKUP(F51,'Athlete Registration Page'!$A$2:$D$500,4,FALSE))))</f>
        <v>U11G</v>
      </c>
      <c r="E51" s="45" t="str">
        <f>IF(F51=0, "",IF(ISNA(VLOOKUP(F51,'Athlete Registration Page'!$A$2:$C$500,3,FALSE)),"",IF(VLOOKUP(F51,'Athlete Registration Page'!$A$2:$C$500,3,FALSE)=0,"",VLOOKUP(F51,'Athlete Registration Page'!$A$2:$C$500,3,FALSE))))</f>
        <v>Poole</v>
      </c>
      <c r="F51" s="67">
        <v>61</v>
      </c>
      <c r="G51" s="133">
        <v>12.7</v>
      </c>
      <c r="H51" s="63"/>
      <c r="X51" s="61"/>
      <c r="Y51" s="57"/>
      <c r="Z51" s="60"/>
    </row>
    <row r="52" spans="1:26" x14ac:dyDescent="0.2">
      <c r="A52" s="14">
        <v>7</v>
      </c>
      <c r="B52" s="15"/>
      <c r="C52" s="45" t="str">
        <f>IF(F52=0, "",IF(ISNA(VLOOKUP(F52,'Athlete Registration Page'!$A$2:$C$500,2,FALSE)),"Not registered",IF(VLOOKUP(F52,'Athlete Registration Page'!$A$2:$C$500,2,FALSE)=0,"Not registered",VLOOKUP(F52,'Athlete Registration Page'!$A$2:$C$500,2,FALSE))))</f>
        <v>Alice-Louise Kirby</v>
      </c>
      <c r="D52" s="120" t="str">
        <f>IF(F52=0, "",IF(ISNA(VLOOKUP(F52,'Athlete Registration Page'!$A$2:$D$500,4,FALSE)),"",IF(VLOOKUP(F52,'Athlete Registration Page'!$A$2:$D$500,4,FALSE)=0,"",VLOOKUP(F52,'Athlete Registration Page'!$A$2:$D$500,4,FALSE))))</f>
        <v>U11G</v>
      </c>
      <c r="E52" s="45" t="str">
        <f>IF(F52=0, "",IF(ISNA(VLOOKUP(F52,'Athlete Registration Page'!$A$2:$C$500,3,FALSE)),"",IF(VLOOKUP(F52,'Athlete Registration Page'!$A$2:$C$500,3,FALSE)=0,"",VLOOKUP(F52,'Athlete Registration Page'!$A$2:$C$500,3,FALSE))))</f>
        <v>Poole</v>
      </c>
      <c r="F52" s="67">
        <v>64</v>
      </c>
      <c r="G52" s="133">
        <v>15</v>
      </c>
      <c r="H52" s="63"/>
      <c r="X52" s="61"/>
      <c r="Y52" s="57"/>
      <c r="Z52" s="60"/>
    </row>
    <row r="53" spans="1:26" ht="13.5" thickBot="1" x14ac:dyDescent="0.25">
      <c r="A53" s="18">
        <v>8</v>
      </c>
      <c r="B53" s="19"/>
      <c r="C53" s="50" t="str">
        <f>IF(F53=0, "",IF(ISNA(VLOOKUP(F53,'Athlete Registration Page'!$A$2:$C$500,2,FALSE)),"Not registered",IF(VLOOKUP(F53,'Athlete Registration Page'!$A$2:$C$500,2,FALSE)=0,"Not registered",VLOOKUP(F53,'Athlete Registration Page'!$A$2:$C$500,2,FALSE))))</f>
        <v/>
      </c>
      <c r="D53" s="121" t="str">
        <f>IF(F53=0, "",IF(ISNA(VLOOKUP(F53,'Athlete Registration Page'!$A$2:$D$500,4,FALSE)),"",IF(VLOOKUP(F53,'Athlete Registration Page'!$A$2:$D$500,4,FALSE)=0,"",VLOOKUP(F53,'Athlete Registration Page'!$A$2:$D$500,4,FALSE))))</f>
        <v/>
      </c>
      <c r="E53" s="50" t="str">
        <f>IF(F53=0, "",IF(ISNA(VLOOKUP(F53,'Athlete Registration Page'!$A$2:$C$500,3,FALSE)),"",IF(VLOOKUP(F53,'Athlete Registration Page'!$A$2:$C$500,3,FALSE)=0,"",VLOOKUP(F53,'Athlete Registration Page'!$A$2:$C$500,3,FALSE))))</f>
        <v/>
      </c>
      <c r="F53" s="20"/>
      <c r="G53" s="133"/>
      <c r="H53" s="63"/>
      <c r="X53" s="61"/>
      <c r="Y53" s="57"/>
      <c r="Z53" s="60"/>
    </row>
    <row r="54" spans="1:26" x14ac:dyDescent="0.2">
      <c r="H54" s="63"/>
      <c r="X54" s="61"/>
      <c r="Y54" s="57"/>
      <c r="Z54" s="60"/>
    </row>
    <row r="55" spans="1:26" x14ac:dyDescent="0.2">
      <c r="J55" s="61"/>
      <c r="K55" s="57"/>
      <c r="L55" s="57"/>
      <c r="M55" s="55"/>
      <c r="R55" s="61"/>
      <c r="S55" s="57"/>
      <c r="T55" s="57"/>
      <c r="U55" s="60"/>
      <c r="X55" s="61"/>
      <c r="Y55" s="57"/>
      <c r="Z55" s="60"/>
    </row>
    <row r="56" spans="1:26" x14ac:dyDescent="0.2">
      <c r="J56" s="61"/>
      <c r="K56" s="57"/>
      <c r="L56" s="57"/>
      <c r="M56" s="55"/>
      <c r="R56" s="61"/>
      <c r="S56" s="57"/>
      <c r="T56" s="57"/>
      <c r="U56" s="60"/>
      <c r="X56" s="61"/>
      <c r="Y56" s="57"/>
      <c r="Z56" s="60"/>
    </row>
    <row r="57" spans="1:26" x14ac:dyDescent="0.2">
      <c r="J57" s="61"/>
      <c r="K57" s="57"/>
      <c r="L57" s="57"/>
      <c r="M57" s="55"/>
      <c r="R57" s="61"/>
      <c r="S57" s="57"/>
      <c r="T57" s="57"/>
      <c r="U57" s="60"/>
      <c r="X57" s="61"/>
      <c r="Y57" s="57"/>
      <c r="Z57" s="60"/>
    </row>
    <row r="58" spans="1:26" x14ac:dyDescent="0.2">
      <c r="J58" s="61"/>
      <c r="K58" s="57"/>
      <c r="L58" s="57"/>
      <c r="M58" s="55"/>
      <c r="R58" s="61"/>
      <c r="S58" s="57"/>
      <c r="T58" s="57"/>
      <c r="U58" s="60"/>
      <c r="X58" s="61"/>
      <c r="Y58" s="57"/>
      <c r="Z58" s="60"/>
    </row>
    <row r="59" spans="1:26" x14ac:dyDescent="0.2">
      <c r="J59" s="61"/>
      <c r="K59" s="57"/>
      <c r="L59" s="57"/>
      <c r="M59" s="55"/>
      <c r="R59" s="61"/>
      <c r="S59" s="57"/>
      <c r="T59" s="57"/>
      <c r="U59" s="60"/>
      <c r="X59" s="61"/>
      <c r="Y59" s="57"/>
      <c r="Z59" s="60"/>
    </row>
    <row r="60" spans="1:26" x14ac:dyDescent="0.2">
      <c r="J60" s="61"/>
      <c r="K60" s="57"/>
      <c r="L60" s="57"/>
      <c r="M60" s="55"/>
      <c r="R60" s="61"/>
      <c r="S60" s="57"/>
      <c r="T60" s="57"/>
      <c r="U60" s="60"/>
      <c r="X60" s="61"/>
      <c r="Y60" s="57"/>
      <c r="Z60" s="60"/>
    </row>
    <row r="61" spans="1:26" x14ac:dyDescent="0.2">
      <c r="J61" s="61"/>
      <c r="K61" s="57"/>
      <c r="L61" s="57"/>
      <c r="M61" s="55"/>
      <c r="R61" s="61"/>
      <c r="S61" s="57"/>
      <c r="T61" s="57"/>
      <c r="U61" s="60"/>
      <c r="X61" s="61"/>
      <c r="Y61" s="57"/>
      <c r="Z61" s="60"/>
    </row>
    <row r="62" spans="1:26" x14ac:dyDescent="0.2">
      <c r="J62" s="61"/>
      <c r="K62" s="57"/>
      <c r="L62" s="57"/>
      <c r="M62" s="55"/>
      <c r="R62" s="61"/>
      <c r="S62" s="57"/>
      <c r="T62" s="57"/>
      <c r="U62" s="60"/>
      <c r="X62" s="61"/>
      <c r="Y62" s="57"/>
      <c r="Z62" s="60"/>
    </row>
    <row r="63" spans="1:26" x14ac:dyDescent="0.2">
      <c r="B63" s="61"/>
      <c r="C63" s="57"/>
      <c r="D63" s="57"/>
      <c r="E63" s="55"/>
      <c r="J63" s="61"/>
      <c r="K63" s="57"/>
      <c r="L63" s="57"/>
      <c r="M63" s="55"/>
      <c r="R63" s="61"/>
      <c r="S63" s="57"/>
      <c r="T63" s="57"/>
      <c r="U63" s="60"/>
      <c r="X63" s="61"/>
      <c r="Y63" s="57"/>
      <c r="Z63" s="60"/>
    </row>
    <row r="64" spans="1:26" x14ac:dyDescent="0.2">
      <c r="B64" s="61"/>
      <c r="C64" s="57"/>
      <c r="D64" s="57"/>
      <c r="E64" s="55"/>
      <c r="J64" s="61"/>
      <c r="K64" s="57"/>
      <c r="L64" s="57"/>
      <c r="M64" s="55"/>
      <c r="R64" s="61"/>
      <c r="S64" s="57"/>
      <c r="T64" s="57"/>
      <c r="U64" s="60"/>
      <c r="X64" s="61"/>
      <c r="Y64" s="57"/>
      <c r="Z64" s="60"/>
    </row>
    <row r="65" spans="1:26" x14ac:dyDescent="0.2">
      <c r="J65" s="61"/>
      <c r="K65" s="57"/>
      <c r="L65" s="57"/>
      <c r="M65" s="55"/>
      <c r="R65" s="61"/>
      <c r="S65" s="57"/>
      <c r="T65" s="57"/>
      <c r="U65" s="60"/>
      <c r="X65" s="61"/>
      <c r="Y65" s="57"/>
      <c r="Z65" s="60"/>
    </row>
    <row r="66" spans="1:26" x14ac:dyDescent="0.2">
      <c r="J66" s="61"/>
      <c r="K66" s="57"/>
      <c r="L66" s="57"/>
      <c r="M66" s="55"/>
      <c r="R66" s="61"/>
      <c r="S66" s="57"/>
      <c r="T66" s="57"/>
      <c r="U66" s="60"/>
      <c r="X66" s="61"/>
      <c r="Y66" s="57"/>
      <c r="Z66" s="60"/>
    </row>
    <row r="67" spans="1:26" x14ac:dyDescent="0.2">
      <c r="J67" s="61"/>
      <c r="K67" s="57"/>
      <c r="L67" s="57"/>
      <c r="M67" s="55"/>
      <c r="R67" s="61"/>
      <c r="S67" s="57"/>
      <c r="T67" s="57"/>
      <c r="U67" s="60"/>
      <c r="X67" s="61"/>
      <c r="Y67" s="57"/>
      <c r="Z67" s="60"/>
    </row>
    <row r="68" spans="1:26" x14ac:dyDescent="0.2">
      <c r="J68" s="61"/>
      <c r="K68" s="57"/>
      <c r="L68" s="57"/>
      <c r="M68" s="55"/>
      <c r="R68" s="61"/>
      <c r="S68" s="57"/>
      <c r="T68" s="57"/>
      <c r="U68" s="60"/>
      <c r="X68" s="61"/>
      <c r="Y68" s="57"/>
      <c r="Z68" s="60"/>
    </row>
    <row r="69" spans="1:26" x14ac:dyDescent="0.2">
      <c r="J69" s="61"/>
      <c r="K69" s="57"/>
      <c r="L69" s="57"/>
      <c r="M69" s="55"/>
      <c r="R69" s="61"/>
      <c r="S69" s="57"/>
      <c r="T69" s="57"/>
      <c r="U69" s="60"/>
      <c r="X69" s="61"/>
      <c r="Y69" s="57"/>
      <c r="Z69" s="60"/>
    </row>
    <row r="75" spans="1:26" x14ac:dyDescent="0.2">
      <c r="A75" s="71"/>
      <c r="G75" s="71"/>
    </row>
    <row r="76" spans="1:26" x14ac:dyDescent="0.2">
      <c r="A76" s="71"/>
      <c r="G76" s="71"/>
    </row>
    <row r="77" spans="1:26" x14ac:dyDescent="0.2">
      <c r="B77" s="61"/>
      <c r="C77" s="57"/>
      <c r="D77" s="57"/>
      <c r="E77" s="55"/>
      <c r="G77" s="58"/>
    </row>
    <row r="78" spans="1:26" x14ac:dyDescent="0.2">
      <c r="B78" s="61"/>
      <c r="C78" s="57"/>
      <c r="D78" s="57"/>
      <c r="E78" s="55"/>
      <c r="G78" s="58"/>
    </row>
    <row r="88" spans="2:5" x14ac:dyDescent="0.2">
      <c r="B88" s="61"/>
      <c r="C88" s="57"/>
      <c r="D88" s="57"/>
      <c r="E88" s="55"/>
    </row>
    <row r="89" spans="2:5" x14ac:dyDescent="0.2">
      <c r="B89" s="61"/>
      <c r="C89" s="57"/>
      <c r="D89" s="57"/>
      <c r="E89" s="55"/>
    </row>
    <row r="90" spans="2:5" x14ac:dyDescent="0.2">
      <c r="B90" s="61"/>
      <c r="C90" s="57"/>
      <c r="D90" s="57"/>
      <c r="E90" s="55"/>
    </row>
    <row r="101" spans="2:5" x14ac:dyDescent="0.2">
      <c r="B101" s="61"/>
      <c r="C101" s="57"/>
      <c r="D101" s="57"/>
      <c r="E101" s="55"/>
    </row>
    <row r="102" spans="2:5" x14ac:dyDescent="0.2">
      <c r="B102" s="61"/>
      <c r="C102" s="57"/>
      <c r="D102" s="57"/>
      <c r="E102" s="55"/>
    </row>
    <row r="103" spans="2:5" x14ac:dyDescent="0.2">
      <c r="B103" s="61"/>
      <c r="C103" s="57"/>
      <c r="D103" s="57"/>
      <c r="E103" s="55"/>
    </row>
    <row r="113" spans="2:5" x14ac:dyDescent="0.2">
      <c r="B113" s="61"/>
      <c r="C113" s="57"/>
      <c r="D113" s="57"/>
      <c r="E113" s="55"/>
    </row>
  </sheetData>
  <conditionalFormatting sqref="C15:E22 C5:E12">
    <cfRule type="containsText" dxfId="35" priority="20" operator="containsText" text="Not registered">
      <formula>NOT(ISERROR(SEARCH("Not registered",C5)))</formula>
    </cfRule>
  </conditionalFormatting>
  <conditionalFormatting sqref="C25:E32">
    <cfRule type="containsText" dxfId="34" priority="19" operator="containsText" text="Not registered">
      <formula>NOT(ISERROR(SEARCH("Not registered",C25)))</formula>
    </cfRule>
  </conditionalFormatting>
  <conditionalFormatting sqref="C35:E42">
    <cfRule type="containsText" dxfId="33" priority="14" operator="containsText" text="Not registered">
      <formula>NOT(ISERROR(SEARCH("Not registered",C35)))</formula>
    </cfRule>
  </conditionalFormatting>
  <conditionalFormatting sqref="K5:M13">
    <cfRule type="containsText" dxfId="32" priority="11" operator="containsText" text="Not registered">
      <formula>NOT(ISERROR(SEARCH("Not registered",K5)))</formula>
    </cfRule>
  </conditionalFormatting>
  <conditionalFormatting sqref="K14:M14">
    <cfRule type="containsText" dxfId="31" priority="10" operator="containsText" text="Not registered">
      <formula>NOT(ISERROR(SEARCH("Not registered",K14)))</formula>
    </cfRule>
  </conditionalFormatting>
  <conditionalFormatting sqref="K15:M23">
    <cfRule type="containsText" dxfId="30" priority="9" operator="containsText" text="Not registered">
      <formula>NOT(ISERROR(SEARCH("Not registered",K15)))</formula>
    </cfRule>
  </conditionalFormatting>
  <conditionalFormatting sqref="K24:M24">
    <cfRule type="containsText" dxfId="29" priority="8" operator="containsText" text="Not registered">
      <formula>NOT(ISERROR(SEARCH("Not registered",K24)))</formula>
    </cfRule>
  </conditionalFormatting>
  <conditionalFormatting sqref="K27:M35">
    <cfRule type="containsText" dxfId="28" priority="7" operator="containsText" text="Not registered">
      <formula>NOT(ISERROR(SEARCH("Not registered",K27)))</formula>
    </cfRule>
  </conditionalFormatting>
  <conditionalFormatting sqref="K36:M36">
    <cfRule type="containsText" dxfId="27" priority="6" operator="containsText" text="Not registered">
      <formula>NOT(ISERROR(SEARCH("Not registered",K36)))</formula>
    </cfRule>
  </conditionalFormatting>
  <conditionalFormatting sqref="K37:M45">
    <cfRule type="containsText" dxfId="26" priority="5" operator="containsText" text="Not registered">
      <formula>NOT(ISERROR(SEARCH("Not registered",K37)))</formula>
    </cfRule>
  </conditionalFormatting>
  <conditionalFormatting sqref="K46:M46">
    <cfRule type="containsText" dxfId="25" priority="4" operator="containsText" text="Not registered">
      <formula>NOT(ISERROR(SEARCH("Not registered",K46)))</formula>
    </cfRule>
  </conditionalFormatting>
  <conditionalFormatting sqref="C46:E53">
    <cfRule type="containsText" dxfId="24" priority="3" operator="containsText" text="Not registered">
      <formula>NOT(ISERROR(SEARCH("Not registered",C46)))</formula>
    </cfRule>
  </conditionalFormatting>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Z135"/>
  <sheetViews>
    <sheetView topLeftCell="D1" zoomScaleNormal="100" workbookViewId="0">
      <pane ySplit="2" topLeftCell="A3" activePane="bottomLeft" state="frozen"/>
      <selection activeCell="F52" sqref="F52:G52"/>
      <selection pane="bottomLeft" activeCell="O47" sqref="O47"/>
    </sheetView>
  </sheetViews>
  <sheetFormatPr defaultColWidth="9.140625" defaultRowHeight="12.75" x14ac:dyDescent="0.2"/>
  <cols>
    <col min="1" max="1" width="6.42578125" style="3" customWidth="1"/>
    <col min="2" max="2" width="19.5703125" style="75" customWidth="1"/>
    <col min="3" max="3" width="20.5703125" style="58" customWidth="1"/>
    <col min="4" max="4" width="9.140625" style="58" bestFit="1" customWidth="1"/>
    <col min="5" max="5" width="16" style="78" customWidth="1"/>
    <col min="6" max="6" width="6.85546875" style="3" customWidth="1"/>
    <col min="7" max="7" width="7.140625" style="3" bestFit="1" customWidth="1"/>
    <col min="8" max="8" width="2.7109375" style="56" customWidth="1"/>
    <col min="9" max="9" width="6.42578125" style="3" customWidth="1"/>
    <col min="10" max="10" width="19.5703125" style="75" customWidth="1"/>
    <col min="11" max="11" width="19.85546875" style="58" customWidth="1"/>
    <col min="12" max="12" width="9.140625" style="58" bestFit="1" customWidth="1"/>
    <col min="13" max="13" width="16" style="78" customWidth="1"/>
    <col min="14" max="14" width="7.7109375" style="3" customWidth="1"/>
    <col min="15" max="15" width="7.7109375" style="58" customWidth="1"/>
    <col min="16" max="16" width="3.7109375" style="147" customWidth="1"/>
    <col min="17" max="17" width="6.42578125" style="58" customWidth="1"/>
    <col min="18" max="18" width="19.5703125" style="75" customWidth="1"/>
    <col min="19" max="19" width="17.85546875" style="58" customWidth="1"/>
    <col min="20" max="20" width="9.140625" style="58" bestFit="1" customWidth="1"/>
    <col min="21" max="21" width="16" style="76" customWidth="1"/>
    <col min="22" max="22" width="8.7109375" style="3" customWidth="1"/>
    <col min="23" max="23" width="8" style="58" customWidth="1"/>
    <col min="24" max="24" width="19.5703125" style="75" customWidth="1"/>
    <col min="25" max="25" width="17.85546875" style="58" customWidth="1"/>
    <col min="26" max="26" width="9.140625" style="76"/>
    <col min="27" max="16384" width="9.140625" style="3"/>
  </cols>
  <sheetData>
    <row r="1" spans="1:26" x14ac:dyDescent="0.2">
      <c r="B1" s="53"/>
      <c r="C1" s="54"/>
      <c r="D1" s="54"/>
      <c r="E1" s="55"/>
      <c r="J1" s="53"/>
      <c r="K1" s="57"/>
      <c r="L1" s="57"/>
      <c r="M1" s="55"/>
      <c r="R1" s="53"/>
      <c r="S1" s="57"/>
      <c r="T1" s="142"/>
      <c r="U1" s="142"/>
      <c r="V1" s="142"/>
      <c r="W1" s="142"/>
      <c r="X1" s="53"/>
      <c r="Y1" s="57"/>
      <c r="Z1" s="60"/>
    </row>
    <row r="2" spans="1:26" x14ac:dyDescent="0.2">
      <c r="B2" s="53" t="s">
        <v>1</v>
      </c>
      <c r="C2" s="54"/>
      <c r="D2" s="54"/>
      <c r="E2" s="55"/>
      <c r="J2" s="53" t="s">
        <v>31</v>
      </c>
      <c r="K2" s="57"/>
      <c r="L2" s="57"/>
      <c r="M2" s="55"/>
      <c r="R2" s="53"/>
      <c r="S2" s="57"/>
      <c r="T2" s="142"/>
      <c r="U2" s="142"/>
      <c r="V2" s="142"/>
      <c r="W2" s="142"/>
      <c r="X2" s="53"/>
      <c r="Y2" s="57"/>
      <c r="Z2" s="60"/>
    </row>
    <row r="3" spans="1:26" ht="13.5" thickBot="1" x14ac:dyDescent="0.25">
      <c r="B3" s="61"/>
      <c r="C3" s="57"/>
      <c r="D3" s="57"/>
      <c r="E3" s="55"/>
      <c r="Q3" s="71"/>
      <c r="R3" s="61"/>
      <c r="S3" s="57"/>
      <c r="U3" s="58"/>
      <c r="V3" s="58"/>
      <c r="X3" s="61"/>
      <c r="Y3" s="57"/>
      <c r="Z3" s="60"/>
    </row>
    <row r="4" spans="1:26" ht="13.5" thickBot="1" x14ac:dyDescent="0.25">
      <c r="A4" s="4" t="s">
        <v>16</v>
      </c>
      <c r="B4" s="5" t="s">
        <v>64</v>
      </c>
      <c r="C4" s="6" t="s">
        <v>12</v>
      </c>
      <c r="D4" s="6" t="s">
        <v>24</v>
      </c>
      <c r="E4" s="7" t="s">
        <v>13</v>
      </c>
      <c r="F4" s="8" t="s">
        <v>14</v>
      </c>
      <c r="G4" s="9" t="s">
        <v>329</v>
      </c>
      <c r="H4" s="62"/>
      <c r="I4" s="4" t="s">
        <v>16</v>
      </c>
      <c r="J4" s="5" t="s">
        <v>66</v>
      </c>
      <c r="K4" s="6" t="s">
        <v>12</v>
      </c>
      <c r="L4" s="6" t="s">
        <v>24</v>
      </c>
      <c r="M4" s="7" t="s">
        <v>13</v>
      </c>
      <c r="N4" s="8" t="s">
        <v>14</v>
      </c>
      <c r="O4" s="9" t="s">
        <v>329</v>
      </c>
      <c r="R4" s="61"/>
      <c r="S4" s="57"/>
      <c r="U4" s="58"/>
      <c r="V4" s="58"/>
      <c r="X4" s="61"/>
      <c r="Y4" s="57"/>
      <c r="Z4" s="60"/>
    </row>
    <row r="5" spans="1:26" x14ac:dyDescent="0.2">
      <c r="A5" s="10">
        <v>1</v>
      </c>
      <c r="B5" s="11"/>
      <c r="C5" s="22" t="str">
        <f>IF(F5=0, "",IF(ISNA(VLOOKUP(F5,'Athlete Registration Page'!$A$2:$C$500,2,FALSE)),"Not registered",IF(VLOOKUP(F5,'Athlete Registration Page'!$A$2:$C$500,2,FALSE)=0,"Not registered",VLOOKUP(F5,'Athlete Registration Page'!$A$2:$C$500,2,FALSE))))</f>
        <v>William Launder</v>
      </c>
      <c r="D5" s="22" t="str">
        <f>IF(F5=0, "",IF(ISNA(VLOOKUP(F5,'Athlete Registration Page'!$A$2:$D$500,4,FALSE)),"",IF(VLOOKUP(F5,'Athlete Registration Page'!$A$2:$D$500,4,FALSE)=0,"",VLOOKUP(F5,'Athlete Registration Page'!$A$2:$D$500,4,FALSE))))</f>
        <v>U11B</v>
      </c>
      <c r="E5" s="22" t="str">
        <f>IF(F5=0, "",IF(ISNA(VLOOKUP(F5,'Athlete Registration Page'!$A$2:$C$500,3,FALSE)),"",IF(VLOOKUP(F5,'Athlete Registration Page'!$A$2:$C$500,3,FALSE)=0,"",VLOOKUP(F5,'Athlete Registration Page'!$A$2:$C$500,3,FALSE))))</f>
        <v>B'mth</v>
      </c>
      <c r="F5" s="155">
        <v>13</v>
      </c>
      <c r="G5" s="132">
        <v>4.0199999999999996</v>
      </c>
      <c r="H5" s="63"/>
      <c r="I5" s="10">
        <v>1</v>
      </c>
      <c r="J5" s="11"/>
      <c r="K5" s="22" t="str">
        <f>IF(N5=0, "",IF(ISNA(VLOOKUP(N5,'Athlete Registration Page'!$A$2:$C$500,2,FALSE)),"Not registered",IF(VLOOKUP(N5,'Athlete Registration Page'!$A$2:$C$500,2,FALSE)=0,"Not registered",VLOOKUP(N5,'Athlete Registration Page'!$A$2:$C$500,2,FALSE))))</f>
        <v>Ethan Crowley</v>
      </c>
      <c r="L5" s="22" t="str">
        <f>IF(N5=0, "",IF(ISNA(VLOOKUP(N5,'Athlete Registration Page'!$A$2:$D$500,4,FALSE)),"",IF(VLOOKUP(N5,'Athlete Registration Page'!$A$2:$D$500,4,FALSE)=0,"",VLOOKUP(N5,'Athlete Registration Page'!$A$2:$D$500,4,FALSE))))</f>
        <v>U11B</v>
      </c>
      <c r="M5" s="22" t="str">
        <f>IF(N5=0, "",IF(ISNA(VLOOKUP(N5,'Athlete Registration Page'!$A$2:$C$500,3,FALSE)),"",IF(VLOOKUP(N5,'Athlete Registration Page'!$A$2:$C$500,3,FALSE)=0,"",VLOOKUP(N5,'Athlete Registration Page'!$A$2:$C$500,3,FALSE))))</f>
        <v>Poole</v>
      </c>
      <c r="N5" s="155">
        <v>42</v>
      </c>
      <c r="O5" s="132">
        <v>43.13</v>
      </c>
      <c r="U5" s="58"/>
      <c r="V5" s="58"/>
      <c r="X5" s="61"/>
      <c r="Y5" s="57"/>
      <c r="Z5" s="60"/>
    </row>
    <row r="6" spans="1:26" x14ac:dyDescent="0.2">
      <c r="A6" s="14">
        <v>2</v>
      </c>
      <c r="B6" s="15"/>
      <c r="C6" s="45" t="str">
        <f>IF(F6=0, "",IF(ISNA(VLOOKUP(F6,'Athlete Registration Page'!$A$2:$C$500,2,FALSE)),"Not registered",IF(VLOOKUP(F6,'Athlete Registration Page'!$A$2:$C$500,2,FALSE)=0,"Not registered",VLOOKUP(F6,'Athlete Registration Page'!$A$2:$C$500,2,FALSE))))</f>
        <v>Lenny Wood</v>
      </c>
      <c r="D6" s="120" t="str">
        <f>IF(F6=0, "",IF(ISNA(VLOOKUP(F6,'Athlete Registration Page'!$A$2:$D$500,4,FALSE)),"",IF(VLOOKUP(F6,'Athlete Registration Page'!$A$2:$D$500,4,FALSE)=0,"",VLOOKUP(F6,'Athlete Registration Page'!$A$2:$D$500,4,FALSE))))</f>
        <v>U11B</v>
      </c>
      <c r="E6" s="45" t="str">
        <f>IF(F6=0, "",IF(ISNA(VLOOKUP(F6,'Athlete Registration Page'!$A$2:$C$500,3,FALSE)),"",IF(VLOOKUP(F6,'Athlete Registration Page'!$A$2:$C$500,3,FALSE)=0,"",VLOOKUP(F6,'Athlete Registration Page'!$A$2:$C$500,3,FALSE))))</f>
        <v>W'borne  </v>
      </c>
      <c r="F6" s="155">
        <v>48</v>
      </c>
      <c r="G6" s="132">
        <v>3.75</v>
      </c>
      <c r="H6" s="62"/>
      <c r="I6" s="14">
        <v>2</v>
      </c>
      <c r="J6" s="15"/>
      <c r="K6" s="45" t="str">
        <f>IF(N6=0, "",IF(ISNA(VLOOKUP(N6,'Athlete Registration Page'!$A$2:$C$500,2,FALSE)),"Not registered",IF(VLOOKUP(N6,'Athlete Registration Page'!$A$2:$C$500,2,FALSE)=0,"Not registered",VLOOKUP(N6,'Athlete Registration Page'!$A$2:$C$500,2,FALSE))))</f>
        <v>Harley Vincent</v>
      </c>
      <c r="L6" s="120" t="str">
        <f>IF(N6=0, "",IF(ISNA(VLOOKUP(N6,'Athlete Registration Page'!$A$2:$D$500,4,FALSE)),"",IF(VLOOKUP(N6,'Athlete Registration Page'!$A$2:$D$500,4,FALSE)=0,"",VLOOKUP(N6,'Athlete Registration Page'!$A$2:$D$500,4,FALSE))))</f>
        <v>U11B</v>
      </c>
      <c r="M6" s="45" t="str">
        <f>IF(N6=0, "",IF(ISNA(VLOOKUP(N6,'Athlete Registration Page'!$A$2:$C$500,3,FALSE)),"",IF(VLOOKUP(N6,'Athlete Registration Page'!$A$2:$C$500,3,FALSE)=0,"",VLOOKUP(N6,'Athlete Registration Page'!$A$2:$C$500,3,FALSE))))</f>
        <v>B'mth</v>
      </c>
      <c r="N6" s="155">
        <v>10</v>
      </c>
      <c r="O6" s="132">
        <v>33.26</v>
      </c>
      <c r="U6" s="58"/>
      <c r="V6" s="58"/>
      <c r="X6" s="61"/>
      <c r="Y6" s="57"/>
      <c r="Z6" s="60"/>
    </row>
    <row r="7" spans="1:26" x14ac:dyDescent="0.2">
      <c r="A7" s="14">
        <v>3</v>
      </c>
      <c r="B7" s="15"/>
      <c r="C7" s="45" t="str">
        <f>IF(F7=0, "",IF(ISNA(VLOOKUP(F7,'Athlete Registration Page'!$A$2:$C$500,2,FALSE)),"Not registered",IF(VLOOKUP(F7,'Athlete Registration Page'!$A$2:$C$500,2,FALSE)=0,"Not registered",VLOOKUP(F7,'Athlete Registration Page'!$A$2:$C$500,2,FALSE))))</f>
        <v>Harry Williams</v>
      </c>
      <c r="D7" s="120" t="str">
        <f>IF(F7=0, "",IF(ISNA(VLOOKUP(F7,'Athlete Registration Page'!$A$2:$D$500,4,FALSE)),"",IF(VLOOKUP(F7,'Athlete Registration Page'!$A$2:$D$500,4,FALSE)=0,"",VLOOKUP(F7,'Athlete Registration Page'!$A$2:$D$500,4,FALSE))))</f>
        <v>U11B</v>
      </c>
      <c r="E7" s="45" t="str">
        <f>IF(F7=0, "",IF(ISNA(VLOOKUP(F7,'Athlete Registration Page'!$A$2:$C$500,3,FALSE)),"",IF(VLOOKUP(F7,'Athlete Registration Page'!$A$2:$C$500,3,FALSE)=0,"",VLOOKUP(F7,'Athlete Registration Page'!$A$2:$C$500,3,FALSE))))</f>
        <v>Poole</v>
      </c>
      <c r="F7" s="155">
        <v>129</v>
      </c>
      <c r="G7" s="132">
        <v>3.6</v>
      </c>
      <c r="H7" s="63"/>
      <c r="I7" s="14">
        <v>3</v>
      </c>
      <c r="J7" s="15"/>
      <c r="K7" s="45" t="str">
        <f>IF(N7=0, "",IF(ISNA(VLOOKUP(N7,'Athlete Registration Page'!$A$2:$C$500,2,FALSE)),"Not registered",IF(VLOOKUP(N7,'Athlete Registration Page'!$A$2:$C$500,2,FALSE)=0,"Not registered",VLOOKUP(N7,'Athlete Registration Page'!$A$2:$C$500,2,FALSE))))</f>
        <v>William Launder</v>
      </c>
      <c r="L7" s="120" t="str">
        <f>IF(N7=0, "",IF(ISNA(VLOOKUP(N7,'Athlete Registration Page'!$A$2:$D$500,4,FALSE)),"",IF(VLOOKUP(N7,'Athlete Registration Page'!$A$2:$D$500,4,FALSE)=0,"",VLOOKUP(N7,'Athlete Registration Page'!$A$2:$D$500,4,FALSE))))</f>
        <v>U11B</v>
      </c>
      <c r="M7" s="45" t="str">
        <f>IF(N7=0, "",IF(ISNA(VLOOKUP(N7,'Athlete Registration Page'!$A$2:$C$500,3,FALSE)),"",IF(VLOOKUP(N7,'Athlete Registration Page'!$A$2:$C$500,3,FALSE)=0,"",VLOOKUP(N7,'Athlete Registration Page'!$A$2:$C$500,3,FALSE))))</f>
        <v>B'mth</v>
      </c>
      <c r="N7" s="155">
        <v>13</v>
      </c>
      <c r="O7" s="132">
        <v>31.28</v>
      </c>
      <c r="U7" s="58"/>
      <c r="V7" s="58"/>
      <c r="X7" s="61"/>
      <c r="Y7" s="57"/>
      <c r="Z7" s="60"/>
    </row>
    <row r="8" spans="1:26" x14ac:dyDescent="0.2">
      <c r="A8" s="14">
        <v>4</v>
      </c>
      <c r="B8" s="69"/>
      <c r="C8" s="45" t="str">
        <f>IF(F8=0, "",IF(ISNA(VLOOKUP(F8,'Athlete Registration Page'!$A$2:$C$500,2,FALSE)),"Not registered",IF(VLOOKUP(F8,'Athlete Registration Page'!$A$2:$C$500,2,FALSE)=0,"Not registered",VLOOKUP(F8,'Athlete Registration Page'!$A$2:$C$500,2,FALSE))))</f>
        <v>Harley Vincent</v>
      </c>
      <c r="D8" s="120" t="str">
        <f>IF(F8=0, "",IF(ISNA(VLOOKUP(F8,'Athlete Registration Page'!$A$2:$D$500,4,FALSE)),"",IF(VLOOKUP(F8,'Athlete Registration Page'!$A$2:$D$500,4,FALSE)=0,"",VLOOKUP(F8,'Athlete Registration Page'!$A$2:$D$500,4,FALSE))))</f>
        <v>U11B</v>
      </c>
      <c r="E8" s="45" t="str">
        <f>IF(F8=0, "",IF(ISNA(VLOOKUP(F8,'Athlete Registration Page'!$A$2:$C$500,3,FALSE)),"",IF(VLOOKUP(F8,'Athlete Registration Page'!$A$2:$C$500,3,FALSE)=0,"",VLOOKUP(F8,'Athlete Registration Page'!$A$2:$C$500,3,FALSE))))</f>
        <v>B'mth</v>
      </c>
      <c r="F8" s="155">
        <v>10</v>
      </c>
      <c r="G8" s="132">
        <v>3.4</v>
      </c>
      <c r="H8" s="62"/>
      <c r="I8" s="14">
        <v>4</v>
      </c>
      <c r="J8" s="69"/>
      <c r="K8" s="45" t="str">
        <f>IF(N8=0, "",IF(ISNA(VLOOKUP(N8,'Athlete Registration Page'!$A$2:$C$500,2,FALSE)),"Not registered",IF(VLOOKUP(N8,'Athlete Registration Page'!$A$2:$C$500,2,FALSE)=0,"Not registered",VLOOKUP(N8,'Athlete Registration Page'!$A$2:$C$500,2,FALSE))))</f>
        <v>Thomas Froud</v>
      </c>
      <c r="L8" s="120" t="str">
        <f>IF(N8=0, "",IF(ISNA(VLOOKUP(N8,'Athlete Registration Page'!$A$2:$D$500,4,FALSE)),"",IF(VLOOKUP(N8,'Athlete Registration Page'!$A$2:$D$500,4,FALSE)=0,"",VLOOKUP(N8,'Athlete Registration Page'!$A$2:$D$500,4,FALSE))))</f>
        <v>U11B</v>
      </c>
      <c r="M8" s="45" t="str">
        <f>IF(N8=0, "",IF(ISNA(VLOOKUP(N8,'Athlete Registration Page'!$A$2:$C$500,3,FALSE)),"",IF(VLOOKUP(N8,'Athlete Registration Page'!$A$2:$C$500,3,FALSE)=0,"",VLOOKUP(N8,'Athlete Registration Page'!$A$2:$C$500,3,FALSE))))</f>
        <v>W'borne  </v>
      </c>
      <c r="N8" s="155">
        <v>46</v>
      </c>
      <c r="O8" s="132">
        <v>30.58</v>
      </c>
      <c r="U8" s="58"/>
      <c r="V8" s="58"/>
      <c r="X8" s="61"/>
      <c r="Y8" s="57"/>
      <c r="Z8" s="60"/>
    </row>
    <row r="9" spans="1:26" x14ac:dyDescent="0.2">
      <c r="A9" s="14">
        <v>5</v>
      </c>
      <c r="B9" s="70"/>
      <c r="C9" s="120" t="str">
        <f>IF(F9=0, "",IF(ISNA(VLOOKUP(F9,'Athlete Registration Page'!$A$2:$C$500,2,FALSE)),"Not registered",IF(VLOOKUP(F9,'Athlete Registration Page'!$A$2:$C$500,2,FALSE)=0,"Not registered",VLOOKUP(F9,'Athlete Registration Page'!$A$2:$C$500,2,FALSE))))</f>
        <v>Connor Bailey-Pearce</v>
      </c>
      <c r="D9" s="120" t="str">
        <f>IF(F9=0, "",IF(ISNA(VLOOKUP(F9,'Athlete Registration Page'!$A$2:$D$500,4,FALSE)),"",IF(VLOOKUP(F9,'Athlete Registration Page'!$A$2:$D$500,4,FALSE)=0,"",VLOOKUP(F9,'Athlete Registration Page'!$A$2:$D$500,4,FALSE))))</f>
        <v>U11B</v>
      </c>
      <c r="E9" s="120" t="str">
        <f>IF(F9=0, "",IF(ISNA(VLOOKUP(F9,'Athlete Registration Page'!$A$2:$C$500,3,FALSE)),"",IF(VLOOKUP(F9,'Athlete Registration Page'!$A$2:$C$500,3,FALSE)=0,"",VLOOKUP(F9,'Athlete Registration Page'!$A$2:$C$500,3,FALSE))))</f>
        <v>B'mth</v>
      </c>
      <c r="F9" s="155">
        <v>12</v>
      </c>
      <c r="G9" s="132">
        <v>3.28</v>
      </c>
      <c r="H9" s="63"/>
      <c r="I9" s="14">
        <v>5</v>
      </c>
      <c r="J9" s="70"/>
      <c r="K9" s="120" t="str">
        <f>IF(N9=0, "",IF(ISNA(VLOOKUP(N9,'Athlete Registration Page'!$A$2:$C$500,2,FALSE)),"Not registered",IF(VLOOKUP(N9,'Athlete Registration Page'!$A$2:$C$500,2,FALSE)=0,"Not registered",VLOOKUP(N9,'Athlete Registration Page'!$A$2:$C$500,2,FALSE))))</f>
        <v>Lenny Wood</v>
      </c>
      <c r="L9" s="120" t="str">
        <f>IF(N9=0, "",IF(ISNA(VLOOKUP(N9,'Athlete Registration Page'!$A$2:$D$500,4,FALSE)),"",IF(VLOOKUP(N9,'Athlete Registration Page'!$A$2:$D$500,4,FALSE)=0,"",VLOOKUP(N9,'Athlete Registration Page'!$A$2:$D$500,4,FALSE))))</f>
        <v>U11B</v>
      </c>
      <c r="M9" s="120" t="str">
        <f>IF(N9=0, "",IF(ISNA(VLOOKUP(N9,'Athlete Registration Page'!$A$2:$C$500,3,FALSE)),"",IF(VLOOKUP(N9,'Athlete Registration Page'!$A$2:$C$500,3,FALSE)=0,"",VLOOKUP(N9,'Athlete Registration Page'!$A$2:$C$500,3,FALSE))))</f>
        <v>W'borne  </v>
      </c>
      <c r="N9" s="155">
        <v>48</v>
      </c>
      <c r="O9" s="132">
        <v>29.78</v>
      </c>
      <c r="U9" s="58"/>
      <c r="V9" s="58"/>
      <c r="X9" s="61"/>
      <c r="Y9" s="57"/>
      <c r="Z9" s="60"/>
    </row>
    <row r="10" spans="1:26" x14ac:dyDescent="0.2">
      <c r="A10" s="14">
        <v>6</v>
      </c>
      <c r="B10" s="15"/>
      <c r="C10" s="120" t="str">
        <f>IF(F10=0, "",IF(ISNA(VLOOKUP(F10,'Athlete Registration Page'!$A$2:$C$500,2,FALSE)),"Not registered",IF(VLOOKUP(F10,'Athlete Registration Page'!$A$2:$C$500,2,FALSE)=0,"Not registered",VLOOKUP(F10,'Athlete Registration Page'!$A$2:$C$500,2,FALSE))))</f>
        <v>Ethan Crowley</v>
      </c>
      <c r="D10" s="120" t="str">
        <f>IF(F10=0, "",IF(ISNA(VLOOKUP(F10,'Athlete Registration Page'!$A$2:$D$500,4,FALSE)),"",IF(VLOOKUP(F10,'Athlete Registration Page'!$A$2:$D$500,4,FALSE)=0,"",VLOOKUP(F10,'Athlete Registration Page'!$A$2:$D$500,4,FALSE))))</f>
        <v>U11B</v>
      </c>
      <c r="E10" s="120" t="str">
        <f>IF(F10=0, "",IF(ISNA(VLOOKUP(F10,'Athlete Registration Page'!$A$2:$C$500,3,FALSE)),"",IF(VLOOKUP(F10,'Athlete Registration Page'!$A$2:$C$500,3,FALSE)=0,"",VLOOKUP(F10,'Athlete Registration Page'!$A$2:$C$500,3,FALSE))))</f>
        <v>Poole</v>
      </c>
      <c r="F10" s="155">
        <v>42</v>
      </c>
      <c r="G10" s="132">
        <v>3.25</v>
      </c>
      <c r="H10" s="63"/>
      <c r="I10" s="14">
        <v>6</v>
      </c>
      <c r="J10" s="15"/>
      <c r="K10" s="120" t="str">
        <f>IF(N10=0, "",IF(ISNA(VLOOKUP(N10,'Athlete Registration Page'!$A$2:$C$500,2,FALSE)),"Not registered",IF(VLOOKUP(N10,'Athlete Registration Page'!$A$2:$C$500,2,FALSE)=0,"Not registered",VLOOKUP(N10,'Athlete Registration Page'!$A$2:$C$500,2,FALSE))))</f>
        <v>Oliver Nyath</v>
      </c>
      <c r="L10" s="120" t="str">
        <f>IF(N10=0, "",IF(ISNA(VLOOKUP(N10,'Athlete Registration Page'!$A$2:$D$500,4,FALSE)),"",IF(VLOOKUP(N10,'Athlete Registration Page'!$A$2:$D$500,4,FALSE)=0,"",VLOOKUP(N10,'Athlete Registration Page'!$A$2:$D$500,4,FALSE))))</f>
        <v>U11B</v>
      </c>
      <c r="M10" s="120" t="str">
        <f>IF(N10=0, "",IF(ISNA(VLOOKUP(N10,'Athlete Registration Page'!$A$2:$C$500,3,FALSE)),"",IF(VLOOKUP(N10,'Athlete Registration Page'!$A$2:$C$500,3,FALSE)=0,"",VLOOKUP(N10,'Athlete Registration Page'!$A$2:$C$500,3,FALSE))))</f>
        <v>Poole</v>
      </c>
      <c r="N10" s="155">
        <v>135</v>
      </c>
      <c r="O10" s="132">
        <v>26.45</v>
      </c>
      <c r="U10" s="58"/>
      <c r="V10" s="58"/>
      <c r="X10" s="61"/>
      <c r="Y10" s="57"/>
      <c r="Z10" s="60"/>
    </row>
    <row r="11" spans="1:26" x14ac:dyDescent="0.2">
      <c r="A11" s="14">
        <v>7</v>
      </c>
      <c r="B11" s="15"/>
      <c r="C11" s="120" t="str">
        <f>IF(F11=0, "",IF(ISNA(VLOOKUP(F11,'Athlete Registration Page'!$A$2:$C$500,2,FALSE)),"Not registered",IF(VLOOKUP(F11,'Athlete Registration Page'!$A$2:$C$500,2,FALSE)=0,"Not registered",VLOOKUP(F11,'Athlete Registration Page'!$A$2:$C$500,2,FALSE))))</f>
        <v>James Davie</v>
      </c>
      <c r="D11" s="120" t="str">
        <f>IF(F11=0, "",IF(ISNA(VLOOKUP(F11,'Athlete Registration Page'!$A$2:$D$500,4,FALSE)),"",IF(VLOOKUP(F11,'Athlete Registration Page'!$A$2:$D$500,4,FALSE)=0,"",VLOOKUP(F11,'Athlete Registration Page'!$A$2:$D$500,4,FALSE))))</f>
        <v>U11B</v>
      </c>
      <c r="E11" s="120" t="str">
        <f>IF(F11=0, "",IF(ISNA(VLOOKUP(F11,'Athlete Registration Page'!$A$2:$C$500,3,FALSE)),"",IF(VLOOKUP(F11,'Athlete Registration Page'!$A$2:$C$500,3,FALSE)=0,"",VLOOKUP(F11,'Athlete Registration Page'!$A$2:$C$500,3,FALSE))))</f>
        <v>B'mth</v>
      </c>
      <c r="F11" s="155">
        <v>15</v>
      </c>
      <c r="G11" s="132">
        <v>3.13</v>
      </c>
      <c r="H11" s="63"/>
      <c r="I11" s="14">
        <v>7</v>
      </c>
      <c r="J11" s="15"/>
      <c r="K11" s="120" t="str">
        <f>IF(N11=0, "",IF(ISNA(VLOOKUP(N11,'Athlete Registration Page'!$A$2:$C$500,2,FALSE)),"Not registered",IF(VLOOKUP(N11,'Athlete Registration Page'!$A$2:$C$500,2,FALSE)=0,"Not registered",VLOOKUP(N11,'Athlete Registration Page'!$A$2:$C$500,2,FALSE))))</f>
        <v>Fletcher Brodie</v>
      </c>
      <c r="L11" s="120" t="str">
        <f>IF(N11=0, "",IF(ISNA(VLOOKUP(N11,'Athlete Registration Page'!$A$2:$D$500,4,FALSE)),"",IF(VLOOKUP(N11,'Athlete Registration Page'!$A$2:$D$500,4,FALSE)=0,"",VLOOKUP(N11,'Athlete Registration Page'!$A$2:$D$500,4,FALSE))))</f>
        <v>U11B</v>
      </c>
      <c r="M11" s="120" t="str">
        <f>IF(N11=0, "",IF(ISNA(VLOOKUP(N11,'Athlete Registration Page'!$A$2:$C$500,3,FALSE)),"",IF(VLOOKUP(N11,'Athlete Registration Page'!$A$2:$C$500,3,FALSE)=0,"",VLOOKUP(N11,'Athlete Registration Page'!$A$2:$C$500,3,FALSE))))</f>
        <v>Poole R</v>
      </c>
      <c r="N11" s="155">
        <v>36</v>
      </c>
      <c r="O11" s="132">
        <v>24.88</v>
      </c>
      <c r="U11" s="58"/>
      <c r="V11" s="58"/>
      <c r="X11" s="61"/>
      <c r="Y11" s="57"/>
      <c r="Z11" s="60"/>
    </row>
    <row r="12" spans="1:26" x14ac:dyDescent="0.2">
      <c r="A12" s="14">
        <v>8</v>
      </c>
      <c r="B12" s="15"/>
      <c r="C12" s="120" t="str">
        <f>IF(F12=0, "",IF(ISNA(VLOOKUP(F12,'Athlete Registration Page'!$A$2:$C$500,2,FALSE)),"Not registered",IF(VLOOKUP(F12,'Athlete Registration Page'!$A$2:$C$500,2,FALSE)=0,"Not registered",VLOOKUP(F12,'Athlete Registration Page'!$A$2:$C$500,2,FALSE))))</f>
        <v>Oliver Nyath</v>
      </c>
      <c r="D12" s="120" t="str">
        <f>IF(F12=0, "",IF(ISNA(VLOOKUP(F12,'Athlete Registration Page'!$A$2:$D$500,4,FALSE)),"",IF(VLOOKUP(F12,'Athlete Registration Page'!$A$2:$D$500,4,FALSE)=0,"",VLOOKUP(F12,'Athlete Registration Page'!$A$2:$D$500,4,FALSE))))</f>
        <v>U11B</v>
      </c>
      <c r="E12" s="120" t="str">
        <f>IF(F12=0, "",IF(ISNA(VLOOKUP(F12,'Athlete Registration Page'!$A$2:$C$500,3,FALSE)),"",IF(VLOOKUP(F12,'Athlete Registration Page'!$A$2:$C$500,3,FALSE)=0,"",VLOOKUP(F12,'Athlete Registration Page'!$A$2:$C$500,3,FALSE))))</f>
        <v>Poole</v>
      </c>
      <c r="F12" s="155">
        <v>135</v>
      </c>
      <c r="G12" s="132">
        <v>2.98</v>
      </c>
      <c r="I12" s="14">
        <v>8</v>
      </c>
      <c r="J12" s="15"/>
      <c r="K12" s="120" t="str">
        <f>IF(N12=0, "",IF(ISNA(VLOOKUP(N12,'Athlete Registration Page'!$A$2:$C$500,2,FALSE)),"Not registered",IF(VLOOKUP(N12,'Athlete Registration Page'!$A$2:$C$500,2,FALSE)=0,"Not registered",VLOOKUP(N12,'Athlete Registration Page'!$A$2:$C$500,2,FALSE))))</f>
        <v>Connor Bailey-Pearce</v>
      </c>
      <c r="L12" s="120" t="str">
        <f>IF(N12=0, "",IF(ISNA(VLOOKUP(N12,'Athlete Registration Page'!$A$2:$D$500,4,FALSE)),"",IF(VLOOKUP(N12,'Athlete Registration Page'!$A$2:$D$500,4,FALSE)=0,"",VLOOKUP(N12,'Athlete Registration Page'!$A$2:$D$500,4,FALSE))))</f>
        <v>U11B</v>
      </c>
      <c r="M12" s="120" t="str">
        <f>IF(N12=0, "",IF(ISNA(VLOOKUP(N12,'Athlete Registration Page'!$A$2:$C$500,3,FALSE)),"",IF(VLOOKUP(N12,'Athlete Registration Page'!$A$2:$C$500,3,FALSE)=0,"",VLOOKUP(N12,'Athlete Registration Page'!$A$2:$C$500,3,FALSE))))</f>
        <v>B'mth</v>
      </c>
      <c r="N12" s="155">
        <v>12</v>
      </c>
      <c r="O12" s="132">
        <v>22.97</v>
      </c>
      <c r="U12" s="58"/>
      <c r="V12" s="58"/>
      <c r="X12" s="61"/>
      <c r="Y12" s="57"/>
      <c r="Z12" s="60"/>
    </row>
    <row r="13" spans="1:26" x14ac:dyDescent="0.2">
      <c r="A13" s="92">
        <v>9</v>
      </c>
      <c r="B13" s="136"/>
      <c r="C13" s="135" t="str">
        <f>IF(F13=0, "",IF(ISNA(VLOOKUP(F13,'Athlete Registration Page'!$A$2:$C$500,2,FALSE)),"Not registered",IF(VLOOKUP(F13,'Athlete Registration Page'!$A$2:$C$500,2,FALSE)=0,"Not registered",VLOOKUP(F13,'Athlete Registration Page'!$A$2:$C$500,2,FALSE))))</f>
        <v>Thomas Froud</v>
      </c>
      <c r="D13" s="135" t="str">
        <f>IF(F13=0, "",IF(ISNA(VLOOKUP(F13,'Athlete Registration Page'!$A$2:$D$500,4,FALSE)),"",IF(VLOOKUP(F13,'Athlete Registration Page'!$A$2:$D$500,4,FALSE)=0,"",VLOOKUP(F13,'Athlete Registration Page'!$A$2:$D$500,4,FALSE))))</f>
        <v>U11B</v>
      </c>
      <c r="E13" s="135" t="str">
        <f>IF(F13=0, "",IF(ISNA(VLOOKUP(F13,'Athlete Registration Page'!$A$2:$C$500,3,FALSE)),"",IF(VLOOKUP(F13,'Athlete Registration Page'!$A$2:$C$500,3,FALSE)=0,"",VLOOKUP(F13,'Athlete Registration Page'!$A$2:$C$500,3,FALSE))))</f>
        <v>W'borne  </v>
      </c>
      <c r="F13" s="155">
        <v>46</v>
      </c>
      <c r="G13" s="132">
        <v>2.98</v>
      </c>
      <c r="I13" s="92">
        <v>9</v>
      </c>
      <c r="J13" s="136"/>
      <c r="K13" s="135" t="str">
        <f>IF(N13=0, "",IF(ISNA(VLOOKUP(N13,'Athlete Registration Page'!$A$2:$C$500,2,FALSE)),"Not registered",IF(VLOOKUP(N13,'Athlete Registration Page'!$A$2:$C$500,2,FALSE)=0,"Not registered",VLOOKUP(N13,'Athlete Registration Page'!$A$2:$C$500,2,FALSE))))</f>
        <v>James Froud</v>
      </c>
      <c r="L13" s="135" t="str">
        <f>IF(N13=0, "",IF(ISNA(VLOOKUP(N13,'Athlete Registration Page'!$A$2:$D$500,4,FALSE)),"",IF(VLOOKUP(N13,'Athlete Registration Page'!$A$2:$D$500,4,FALSE)=0,"",VLOOKUP(N13,'Athlete Registration Page'!$A$2:$D$500,4,FALSE))))</f>
        <v>U11B</v>
      </c>
      <c r="M13" s="135" t="str">
        <f>IF(N13=0, "",IF(ISNA(VLOOKUP(N13,'Athlete Registration Page'!$A$2:$C$500,3,FALSE)),"",IF(VLOOKUP(N13,'Athlete Registration Page'!$A$2:$C$500,3,FALSE)=0,"",VLOOKUP(N13,'Athlete Registration Page'!$A$2:$C$500,3,FALSE))))</f>
        <v>W'borne  </v>
      </c>
      <c r="N13" s="155">
        <v>47</v>
      </c>
      <c r="O13" s="132">
        <v>22.83</v>
      </c>
      <c r="U13" s="58"/>
      <c r="V13" s="58"/>
      <c r="X13" s="61"/>
      <c r="Y13" s="57"/>
      <c r="Z13" s="60"/>
    </row>
    <row r="14" spans="1:26" x14ac:dyDescent="0.2">
      <c r="A14" s="14">
        <v>10</v>
      </c>
      <c r="B14" s="15"/>
      <c r="C14" s="120" t="str">
        <f>IF(F14=0, "",IF(ISNA(VLOOKUP(F14,'Athlete Registration Page'!$A$2:$C$500,2,FALSE)),"Not registered",IF(VLOOKUP(F14,'Athlete Registration Page'!$A$2:$C$500,2,FALSE)=0,"Not registered",VLOOKUP(F14,'Athlete Registration Page'!$A$2:$C$500,2,FALSE))))</f>
        <v>Fletcher Brodie</v>
      </c>
      <c r="D14" s="120" t="str">
        <f>IF(F14=0, "",IF(ISNA(VLOOKUP(F14,'Athlete Registration Page'!$A$2:$D$500,4,FALSE)),"",IF(VLOOKUP(F14,'Athlete Registration Page'!$A$2:$D$500,4,FALSE)=0,"",VLOOKUP(F14,'Athlete Registration Page'!$A$2:$D$500,4,FALSE))))</f>
        <v>U11B</v>
      </c>
      <c r="E14" s="120" t="str">
        <f>IF(F14=0, "",IF(ISNA(VLOOKUP(F14,'Athlete Registration Page'!$A$2:$C$500,3,FALSE)),"",IF(VLOOKUP(F14,'Athlete Registration Page'!$A$2:$C$500,3,FALSE)=0,"",VLOOKUP(F14,'Athlete Registration Page'!$A$2:$C$500,3,FALSE))))</f>
        <v>Poole R</v>
      </c>
      <c r="F14" s="155">
        <v>36</v>
      </c>
      <c r="G14" s="132">
        <v>2.77</v>
      </c>
      <c r="I14" s="14">
        <v>10</v>
      </c>
      <c r="J14" s="15"/>
      <c r="K14" s="120" t="str">
        <f>IF(N14=0, "",IF(ISNA(VLOOKUP(N14,'Athlete Registration Page'!$A$2:$C$500,2,FALSE)),"Not registered",IF(VLOOKUP(N14,'Athlete Registration Page'!$A$2:$C$500,2,FALSE)=0,"Not registered",VLOOKUP(N14,'Athlete Registration Page'!$A$2:$C$500,2,FALSE))))</f>
        <v>James Davie</v>
      </c>
      <c r="L14" s="120" t="str">
        <f>IF(N14=0, "",IF(ISNA(VLOOKUP(N14,'Athlete Registration Page'!$A$2:$D$500,4,FALSE)),"",IF(VLOOKUP(N14,'Athlete Registration Page'!$A$2:$D$500,4,FALSE)=0,"",VLOOKUP(N14,'Athlete Registration Page'!$A$2:$D$500,4,FALSE))))</f>
        <v>U11B</v>
      </c>
      <c r="M14" s="120" t="str">
        <f>IF(N14=0, "",IF(ISNA(VLOOKUP(N14,'Athlete Registration Page'!$A$2:$C$500,3,FALSE)),"",IF(VLOOKUP(N14,'Athlete Registration Page'!$A$2:$C$500,3,FALSE)=0,"",VLOOKUP(N14,'Athlete Registration Page'!$A$2:$C$500,3,FALSE))))</f>
        <v>B'mth</v>
      </c>
      <c r="N14" s="155">
        <v>15</v>
      </c>
      <c r="O14" s="132">
        <v>20.87</v>
      </c>
      <c r="U14" s="58"/>
      <c r="V14" s="58"/>
      <c r="X14" s="61"/>
      <c r="Y14" s="57"/>
      <c r="Z14" s="60"/>
    </row>
    <row r="15" spans="1:26" x14ac:dyDescent="0.2">
      <c r="A15" s="10">
        <v>11</v>
      </c>
      <c r="B15" s="11"/>
      <c r="C15" s="45" t="str">
        <f>IF(F15=0, "",IF(ISNA(VLOOKUP(F15,'Athlete Registration Page'!$A$2:$C$500,2,FALSE)),"Not registered",IF(VLOOKUP(F15,'Athlete Registration Page'!$A$2:$C$500,2,FALSE)=0,"Not registered",VLOOKUP(F15,'Athlete Registration Page'!$A$2:$C$500,2,FALSE))))</f>
        <v>Euan McPhail</v>
      </c>
      <c r="D15" s="45" t="str">
        <f>IF(F15=0, "",IF(ISNA(VLOOKUP(F15,'Athlete Registration Page'!$A$2:$D$500,4,FALSE)),"",IF(VLOOKUP(F15,'Athlete Registration Page'!$A$2:$D$500,4,FALSE)=0,"",VLOOKUP(F15,'Athlete Registration Page'!$A$2:$D$500,4,FALSE))))</f>
        <v>U11B</v>
      </c>
      <c r="E15" s="45" t="str">
        <f>IF(F15=0, "",IF(ISNA(VLOOKUP(F15,'Athlete Registration Page'!$A$2:$C$500,3,FALSE)),"",IF(VLOOKUP(F15,'Athlete Registration Page'!$A$2:$C$500,3,FALSE)=0,"",VLOOKUP(F15,'Athlete Registration Page'!$A$2:$C$500,3,FALSE))))</f>
        <v>Poole</v>
      </c>
      <c r="F15" s="155">
        <v>59</v>
      </c>
      <c r="G15" s="132">
        <v>2.4500000000000002</v>
      </c>
      <c r="I15" s="10">
        <v>11</v>
      </c>
      <c r="J15" s="11"/>
      <c r="K15" s="45" t="str">
        <f>IF(N15=0, "",IF(ISNA(VLOOKUP(N15,'Athlete Registration Page'!$A$2:$C$500,2,FALSE)),"Not registered",IF(VLOOKUP(N15,'Athlete Registration Page'!$A$2:$C$500,2,FALSE)=0,"Not registered",VLOOKUP(N15,'Athlete Registration Page'!$A$2:$C$500,2,FALSE))))</f>
        <v>Benjamin Scott</v>
      </c>
      <c r="L15" s="45" t="str">
        <f>IF(N15=0, "",IF(ISNA(VLOOKUP(N15,'Athlete Registration Page'!$A$2:$D$500,4,FALSE)),"",IF(VLOOKUP(N15,'Athlete Registration Page'!$A$2:$D$500,4,FALSE)=0,"",VLOOKUP(N15,'Athlete Registration Page'!$A$2:$D$500,4,FALSE))))</f>
        <v>U11B</v>
      </c>
      <c r="M15" s="45" t="str">
        <f>IF(N15=0, "",IF(ISNA(VLOOKUP(N15,'Athlete Registration Page'!$A$2:$C$500,3,FALSE)),"",IF(VLOOKUP(N15,'Athlete Registration Page'!$A$2:$C$500,3,FALSE)=0,"",VLOOKUP(N15,'Athlete Registration Page'!$A$2:$C$500,3,FALSE))))</f>
        <v>Poole</v>
      </c>
      <c r="N15" s="155">
        <v>24</v>
      </c>
      <c r="O15" s="132">
        <v>16.84</v>
      </c>
      <c r="U15" s="58"/>
      <c r="V15" s="58"/>
      <c r="X15" s="61"/>
      <c r="Y15" s="57"/>
      <c r="Z15" s="60"/>
    </row>
    <row r="16" spans="1:26" x14ac:dyDescent="0.2">
      <c r="A16" s="14">
        <v>12</v>
      </c>
      <c r="B16" s="15"/>
      <c r="C16" s="45" t="str">
        <f>IF(F16=0, "",IF(ISNA(VLOOKUP(F16,'Athlete Registration Page'!$A$2:$C$500,2,FALSE)),"Not registered",IF(VLOOKUP(F16,'Athlete Registration Page'!$A$2:$C$500,2,FALSE)=0,"Not registered",VLOOKUP(F16,'Athlete Registration Page'!$A$2:$C$500,2,FALSE))))</f>
        <v>James Froud</v>
      </c>
      <c r="D16" s="120" t="str">
        <f>IF(F16=0, "",IF(ISNA(VLOOKUP(F16,'Athlete Registration Page'!$A$2:$D$500,4,FALSE)),"",IF(VLOOKUP(F16,'Athlete Registration Page'!$A$2:$D$500,4,FALSE)=0,"",VLOOKUP(F16,'Athlete Registration Page'!$A$2:$D$500,4,FALSE))))</f>
        <v>U11B</v>
      </c>
      <c r="E16" s="45" t="str">
        <f>IF(F16=0, "",IF(ISNA(VLOOKUP(F16,'Athlete Registration Page'!$A$2:$C$500,3,FALSE)),"",IF(VLOOKUP(F16,'Athlete Registration Page'!$A$2:$C$500,3,FALSE)=0,"",VLOOKUP(F16,'Athlete Registration Page'!$A$2:$C$500,3,FALSE))))</f>
        <v>W'borne  </v>
      </c>
      <c r="F16" s="155">
        <v>47</v>
      </c>
      <c r="G16" s="132">
        <v>2.33</v>
      </c>
      <c r="I16" s="14">
        <v>12</v>
      </c>
      <c r="J16" s="15"/>
      <c r="K16" s="45" t="str">
        <f>IF(N16=0, "",IF(ISNA(VLOOKUP(N16,'Athlete Registration Page'!$A$2:$C$500,2,FALSE)),"Not registered",IF(VLOOKUP(N16,'Athlete Registration Page'!$A$2:$C$500,2,FALSE)=0,"Not registered",VLOOKUP(N16,'Athlete Registration Page'!$A$2:$C$500,2,FALSE))))</f>
        <v>Euan McPhail</v>
      </c>
      <c r="L16" s="120" t="str">
        <f>IF(N16=0, "",IF(ISNA(VLOOKUP(N16,'Athlete Registration Page'!$A$2:$D$500,4,FALSE)),"",IF(VLOOKUP(N16,'Athlete Registration Page'!$A$2:$D$500,4,FALSE)=0,"",VLOOKUP(N16,'Athlete Registration Page'!$A$2:$D$500,4,FALSE))))</f>
        <v>U11B</v>
      </c>
      <c r="M16" s="45" t="str">
        <f>IF(N16=0, "",IF(ISNA(VLOOKUP(N16,'Athlete Registration Page'!$A$2:$C$500,3,FALSE)),"",IF(VLOOKUP(N16,'Athlete Registration Page'!$A$2:$C$500,3,FALSE)=0,"",VLOOKUP(N16,'Athlete Registration Page'!$A$2:$C$500,3,FALSE))))</f>
        <v>Poole</v>
      </c>
      <c r="N16" s="155">
        <v>59</v>
      </c>
      <c r="O16" s="132">
        <v>16.149999999999999</v>
      </c>
      <c r="Q16" s="71"/>
      <c r="R16" s="61"/>
      <c r="S16" s="57"/>
      <c r="U16" s="58"/>
      <c r="V16" s="58"/>
      <c r="X16" s="61"/>
      <c r="Y16" s="57"/>
      <c r="Z16" s="60"/>
    </row>
    <row r="17" spans="1:26" x14ac:dyDescent="0.2">
      <c r="A17" s="14">
        <v>13</v>
      </c>
      <c r="B17" s="15"/>
      <c r="C17" s="45" t="str">
        <f>IF(F17=0, "",IF(ISNA(VLOOKUP(F17,'Athlete Registration Page'!$A$2:$C$500,2,FALSE)),"Not registered",IF(VLOOKUP(F17,'Athlete Registration Page'!$A$2:$C$500,2,FALSE)=0,"Not registered",VLOOKUP(F17,'Athlete Registration Page'!$A$2:$C$500,2,FALSE))))</f>
        <v>Archie Simmonds</v>
      </c>
      <c r="D17" s="120" t="str">
        <f>IF(F17=0, "",IF(ISNA(VLOOKUP(F17,'Athlete Registration Page'!$A$2:$D$500,4,FALSE)),"",IF(VLOOKUP(F17,'Athlete Registration Page'!$A$2:$D$500,4,FALSE)=0,"",VLOOKUP(F17,'Athlete Registration Page'!$A$2:$D$500,4,FALSE))))</f>
        <v>U11B</v>
      </c>
      <c r="E17" s="45" t="str">
        <f>IF(F17=0, "",IF(ISNA(VLOOKUP(F17,'Athlete Registration Page'!$A$2:$C$500,3,FALSE)),"",IF(VLOOKUP(F17,'Athlete Registration Page'!$A$2:$C$500,3,FALSE)=0,"",VLOOKUP(F17,'Athlete Registration Page'!$A$2:$C$500,3,FALSE))))</f>
        <v>Poole R</v>
      </c>
      <c r="F17" s="155">
        <v>126</v>
      </c>
      <c r="G17" s="132">
        <v>2.09</v>
      </c>
      <c r="H17" s="62"/>
      <c r="I17" s="14">
        <v>13</v>
      </c>
      <c r="J17" s="15"/>
      <c r="K17" s="45" t="str">
        <f>IF(N17=0, "",IF(ISNA(VLOOKUP(N17,'Athlete Registration Page'!$A$2:$C$500,2,FALSE)),"Not registered",IF(VLOOKUP(N17,'Athlete Registration Page'!$A$2:$C$500,2,FALSE)=0,"Not registered",VLOOKUP(N17,'Athlete Registration Page'!$A$2:$C$500,2,FALSE))))</f>
        <v>Archie Simmonds</v>
      </c>
      <c r="L17" s="120" t="str">
        <f>IF(N17=0, "",IF(ISNA(VLOOKUP(N17,'Athlete Registration Page'!$A$2:$D$500,4,FALSE)),"",IF(VLOOKUP(N17,'Athlete Registration Page'!$A$2:$D$500,4,FALSE)=0,"",VLOOKUP(N17,'Athlete Registration Page'!$A$2:$D$500,4,FALSE))))</f>
        <v>U11B</v>
      </c>
      <c r="M17" s="45" t="str">
        <f>IF(N17=0, "",IF(ISNA(VLOOKUP(N17,'Athlete Registration Page'!$A$2:$C$500,3,FALSE)),"",IF(VLOOKUP(N17,'Athlete Registration Page'!$A$2:$C$500,3,FALSE)=0,"",VLOOKUP(N17,'Athlete Registration Page'!$A$2:$C$500,3,FALSE))))</f>
        <v>Poole R</v>
      </c>
      <c r="N17" s="155">
        <v>126</v>
      </c>
      <c r="O17" s="132">
        <v>14.94</v>
      </c>
      <c r="Q17" s="71"/>
      <c r="U17" s="58"/>
      <c r="V17" s="58"/>
    </row>
    <row r="18" spans="1:26" x14ac:dyDescent="0.2">
      <c r="A18" s="14">
        <v>14</v>
      </c>
      <c r="B18" s="69"/>
      <c r="C18" s="45" t="str">
        <f>IF(F18=0, "",IF(ISNA(VLOOKUP(F18,'Athlete Registration Page'!$A$2:$C$500,2,FALSE)),"Not registered",IF(VLOOKUP(F18,'Athlete Registration Page'!$A$2:$C$500,2,FALSE)=0,"Not registered",VLOOKUP(F18,'Athlete Registration Page'!$A$2:$C$500,2,FALSE))))</f>
        <v>Benjamin Scott</v>
      </c>
      <c r="D18" s="120" t="str">
        <f>IF(F18=0, "",IF(ISNA(VLOOKUP(F18,'Athlete Registration Page'!$A$2:$D$500,4,FALSE)),"",IF(VLOOKUP(F18,'Athlete Registration Page'!$A$2:$D$500,4,FALSE)=0,"",VLOOKUP(F18,'Athlete Registration Page'!$A$2:$D$500,4,FALSE))))</f>
        <v>U11B</v>
      </c>
      <c r="E18" s="45" t="str">
        <f>IF(F18=0, "",IF(ISNA(VLOOKUP(F18,'Athlete Registration Page'!$A$2:$C$500,3,FALSE)),"",IF(VLOOKUP(F18,'Athlete Registration Page'!$A$2:$C$500,3,FALSE)=0,"",VLOOKUP(F18,'Athlete Registration Page'!$A$2:$C$500,3,FALSE))))</f>
        <v>Poole</v>
      </c>
      <c r="F18" s="155">
        <v>24</v>
      </c>
      <c r="G18" s="132">
        <v>2.0299999999999998</v>
      </c>
      <c r="H18" s="63"/>
      <c r="I18" s="14">
        <v>14</v>
      </c>
      <c r="J18" s="69"/>
      <c r="K18" s="45" t="str">
        <f>IF(N18=0, "",IF(ISNA(VLOOKUP(N18,'Athlete Registration Page'!$A$2:$C$500,2,FALSE)),"Not registered",IF(VLOOKUP(N18,'Athlete Registration Page'!$A$2:$C$500,2,FALSE)=0,"Not registered",VLOOKUP(N18,'Athlete Registration Page'!$A$2:$C$500,2,FALSE))))</f>
        <v>Jamie Kirby</v>
      </c>
      <c r="L18" s="120" t="str">
        <f>IF(N18=0, "",IF(ISNA(VLOOKUP(N18,'Athlete Registration Page'!$A$2:$D$500,4,FALSE)),"",IF(VLOOKUP(N18,'Athlete Registration Page'!$A$2:$D$500,4,FALSE)=0,"",VLOOKUP(N18,'Athlete Registration Page'!$A$2:$D$500,4,FALSE))))</f>
        <v>U11B</v>
      </c>
      <c r="M18" s="45" t="str">
        <f>IF(N18=0, "",IF(ISNA(VLOOKUP(N18,'Athlete Registration Page'!$A$2:$C$500,3,FALSE)),"",IF(VLOOKUP(N18,'Athlete Registration Page'!$A$2:$C$500,3,FALSE)=0,"",VLOOKUP(N18,'Athlete Registration Page'!$A$2:$C$500,3,FALSE))))</f>
        <v>Poole</v>
      </c>
      <c r="N18" s="155">
        <v>63</v>
      </c>
      <c r="O18" s="132">
        <v>10.67</v>
      </c>
      <c r="Q18" s="71"/>
      <c r="U18" s="58"/>
      <c r="V18" s="58"/>
    </row>
    <row r="19" spans="1:26" x14ac:dyDescent="0.2">
      <c r="A19" s="14">
        <v>15</v>
      </c>
      <c r="B19" s="70"/>
      <c r="C19" s="120" t="str">
        <f>IF(F19=0, "",IF(ISNA(VLOOKUP(F19,'Athlete Registration Page'!$A$2:$C$500,2,FALSE)),"Not registered",IF(VLOOKUP(F19,'Athlete Registration Page'!$A$2:$C$500,2,FALSE)=0,"Not registered",VLOOKUP(F19,'Athlete Registration Page'!$A$2:$C$500,2,FALSE))))</f>
        <v>Jamie Kirby</v>
      </c>
      <c r="D19" s="120" t="str">
        <f>IF(F19=0, "",IF(ISNA(VLOOKUP(F19,'Athlete Registration Page'!$A$2:$D$500,4,FALSE)),"",IF(VLOOKUP(F19,'Athlete Registration Page'!$A$2:$D$500,4,FALSE)=0,"",VLOOKUP(F19,'Athlete Registration Page'!$A$2:$D$500,4,FALSE))))</f>
        <v>U11B</v>
      </c>
      <c r="E19" s="120" t="str">
        <f>IF(F19=0, "",IF(ISNA(VLOOKUP(F19,'Athlete Registration Page'!$A$2:$C$500,3,FALSE)),"",IF(VLOOKUP(F19,'Athlete Registration Page'!$A$2:$C$500,3,FALSE)=0,"",VLOOKUP(F19,'Athlete Registration Page'!$A$2:$C$500,3,FALSE))))</f>
        <v>Poole</v>
      </c>
      <c r="F19" s="155">
        <v>63</v>
      </c>
      <c r="G19" s="132">
        <v>2.0099999999999998</v>
      </c>
      <c r="H19" s="62"/>
      <c r="I19" s="14">
        <v>15</v>
      </c>
      <c r="J19" s="70"/>
      <c r="K19" s="120" t="str">
        <f>IF(N19=0, "",IF(ISNA(VLOOKUP(N19,'Athlete Registration Page'!$A$2:$C$500,2,FALSE)),"Not registered",IF(VLOOKUP(N19,'Athlete Registration Page'!$A$2:$C$500,2,FALSE)=0,"Not registered",VLOOKUP(N19,'Athlete Registration Page'!$A$2:$C$500,2,FALSE))))</f>
        <v/>
      </c>
      <c r="L19" s="120" t="str">
        <f>IF(N19=0, "",IF(ISNA(VLOOKUP(N19,'Athlete Registration Page'!$A$2:$D$500,4,FALSE)),"",IF(VLOOKUP(N19,'Athlete Registration Page'!$A$2:$D$500,4,FALSE)=0,"",VLOOKUP(N19,'Athlete Registration Page'!$A$2:$D$500,4,FALSE))))</f>
        <v/>
      </c>
      <c r="M19" s="120" t="str">
        <f>IF(N19=0, "",IF(ISNA(VLOOKUP(N19,'Athlete Registration Page'!$A$2:$C$500,3,FALSE)),"",IF(VLOOKUP(N19,'Athlete Registration Page'!$A$2:$C$500,3,FALSE)=0,"",VLOOKUP(N19,'Athlete Registration Page'!$A$2:$C$500,3,FALSE))))</f>
        <v/>
      </c>
      <c r="N19" s="155"/>
      <c r="O19" s="132"/>
      <c r="U19" s="58"/>
      <c r="V19" s="58"/>
    </row>
    <row r="20" spans="1:26" x14ac:dyDescent="0.2">
      <c r="A20" s="14">
        <v>16</v>
      </c>
      <c r="B20" s="15"/>
      <c r="C20" s="120" t="str">
        <f>IF(F20=0, "",IF(ISNA(VLOOKUP(F20,'Athlete Registration Page'!$A$2:$C$500,2,FALSE)),"Not registered",IF(VLOOKUP(F20,'Athlete Registration Page'!$A$2:$C$500,2,FALSE)=0,"Not registered",VLOOKUP(F20,'Athlete Registration Page'!$A$2:$C$500,2,FALSE))))</f>
        <v/>
      </c>
      <c r="D20" s="120" t="str">
        <f>IF(F20=0, "",IF(ISNA(VLOOKUP(F20,'Athlete Registration Page'!$A$2:$D$500,4,FALSE)),"",IF(VLOOKUP(F20,'Athlete Registration Page'!$A$2:$D$500,4,FALSE)=0,"",VLOOKUP(F20,'Athlete Registration Page'!$A$2:$D$500,4,FALSE))))</f>
        <v/>
      </c>
      <c r="E20" s="120" t="str">
        <f>IF(F20=0, "",IF(ISNA(VLOOKUP(F20,'Athlete Registration Page'!$A$2:$C$500,3,FALSE)),"",IF(VLOOKUP(F20,'Athlete Registration Page'!$A$2:$C$500,3,FALSE)=0,"",VLOOKUP(F20,'Athlete Registration Page'!$A$2:$C$500,3,FALSE))))</f>
        <v/>
      </c>
      <c r="F20" s="155"/>
      <c r="G20" s="132"/>
      <c r="H20" s="63"/>
      <c r="I20" s="14">
        <v>16</v>
      </c>
      <c r="J20" s="15"/>
      <c r="K20" s="120" t="str">
        <f>IF(N20=0, "",IF(ISNA(VLOOKUP(N20,'Athlete Registration Page'!$A$2:$C$500,2,FALSE)),"Not registered",IF(VLOOKUP(N20,'Athlete Registration Page'!$A$2:$C$500,2,FALSE)=0,"Not registered",VLOOKUP(N20,'Athlete Registration Page'!$A$2:$C$500,2,FALSE))))</f>
        <v/>
      </c>
      <c r="L20" s="120" t="str">
        <f>IF(N20=0, "",IF(ISNA(VLOOKUP(N20,'Athlete Registration Page'!$A$2:$D$500,4,FALSE)),"",IF(VLOOKUP(N20,'Athlete Registration Page'!$A$2:$D$500,4,FALSE)=0,"",VLOOKUP(N20,'Athlete Registration Page'!$A$2:$D$500,4,FALSE))))</f>
        <v/>
      </c>
      <c r="M20" s="120" t="str">
        <f>IF(N20=0, "",IF(ISNA(VLOOKUP(N20,'Athlete Registration Page'!$A$2:$C$500,3,FALSE)),"",IF(VLOOKUP(N20,'Athlete Registration Page'!$A$2:$C$500,3,FALSE)=0,"",VLOOKUP(N20,'Athlete Registration Page'!$A$2:$C$500,3,FALSE))))</f>
        <v/>
      </c>
      <c r="N20" s="155"/>
      <c r="O20" s="132"/>
      <c r="V20" s="58"/>
    </row>
    <row r="21" spans="1:26" x14ac:dyDescent="0.2">
      <c r="A21" s="14">
        <v>17</v>
      </c>
      <c r="B21" s="15"/>
      <c r="C21" s="120" t="str">
        <f>IF(F21=0, "",IF(ISNA(VLOOKUP(F21,'Athlete Registration Page'!$A$2:$C$500,2,FALSE)),"Not registered",IF(VLOOKUP(F21,'Athlete Registration Page'!$A$2:$C$500,2,FALSE)=0,"Not registered",VLOOKUP(F21,'Athlete Registration Page'!$A$2:$C$500,2,FALSE))))</f>
        <v/>
      </c>
      <c r="D21" s="120" t="str">
        <f>IF(F21=0, "",IF(ISNA(VLOOKUP(F21,'Athlete Registration Page'!$A$2:$D$500,4,FALSE)),"",IF(VLOOKUP(F21,'Athlete Registration Page'!$A$2:$D$500,4,FALSE)=0,"",VLOOKUP(F21,'Athlete Registration Page'!$A$2:$D$500,4,FALSE))))</f>
        <v/>
      </c>
      <c r="E21" s="120" t="str">
        <f>IF(F21=0, "",IF(ISNA(VLOOKUP(F21,'Athlete Registration Page'!$A$2:$C$500,3,FALSE)),"",IF(VLOOKUP(F21,'Athlete Registration Page'!$A$2:$C$500,3,FALSE)=0,"",VLOOKUP(F21,'Athlete Registration Page'!$A$2:$C$500,3,FALSE))))</f>
        <v/>
      </c>
      <c r="F21" s="155"/>
      <c r="G21" s="132"/>
      <c r="H21" s="62"/>
      <c r="I21" s="14">
        <v>17</v>
      </c>
      <c r="J21" s="15"/>
      <c r="K21" s="120" t="str">
        <f>IF(N21=0, "",IF(ISNA(VLOOKUP(N21,'Athlete Registration Page'!$A$2:$C$500,2,FALSE)),"Not registered",IF(VLOOKUP(N21,'Athlete Registration Page'!$A$2:$C$500,2,FALSE)=0,"Not registered",VLOOKUP(N21,'Athlete Registration Page'!$A$2:$C$500,2,FALSE))))</f>
        <v/>
      </c>
      <c r="L21" s="120" t="str">
        <f>IF(N21=0, "",IF(ISNA(VLOOKUP(N21,'Athlete Registration Page'!$A$2:$D$500,4,FALSE)),"",IF(VLOOKUP(N21,'Athlete Registration Page'!$A$2:$D$500,4,FALSE)=0,"",VLOOKUP(N21,'Athlete Registration Page'!$A$2:$D$500,4,FALSE))))</f>
        <v/>
      </c>
      <c r="M21" s="120" t="str">
        <f>IF(N21=0, "",IF(ISNA(VLOOKUP(N21,'Athlete Registration Page'!$A$2:$C$500,3,FALSE)),"",IF(VLOOKUP(N21,'Athlete Registration Page'!$A$2:$C$500,3,FALSE)=0,"",VLOOKUP(N21,'Athlete Registration Page'!$A$2:$C$500,3,FALSE))))</f>
        <v/>
      </c>
      <c r="N21" s="155"/>
      <c r="O21" s="132"/>
      <c r="Q21" s="71"/>
      <c r="R21" s="61"/>
      <c r="S21" s="57"/>
    </row>
    <row r="22" spans="1:26" x14ac:dyDescent="0.2">
      <c r="A22" s="14">
        <v>18</v>
      </c>
      <c r="B22" s="15"/>
      <c r="C22" s="120" t="str">
        <f>IF(F22=0, "",IF(ISNA(VLOOKUP(F22,'Athlete Registration Page'!$A$2:$C$500,2,FALSE)),"Not registered",IF(VLOOKUP(F22,'Athlete Registration Page'!$A$2:$C$500,2,FALSE)=0,"Not registered",VLOOKUP(F22,'Athlete Registration Page'!$A$2:$C$500,2,FALSE))))</f>
        <v/>
      </c>
      <c r="D22" s="120" t="str">
        <f>IF(F22=0, "",IF(ISNA(VLOOKUP(F22,'Athlete Registration Page'!$A$2:$D$500,4,FALSE)),"",IF(VLOOKUP(F22,'Athlete Registration Page'!$A$2:$D$500,4,FALSE)=0,"",VLOOKUP(F22,'Athlete Registration Page'!$A$2:$D$500,4,FALSE))))</f>
        <v/>
      </c>
      <c r="E22" s="120" t="str">
        <f>IF(F22=0, "",IF(ISNA(VLOOKUP(F22,'Athlete Registration Page'!$A$2:$C$500,3,FALSE)),"",IF(VLOOKUP(F22,'Athlete Registration Page'!$A$2:$C$500,3,FALSE)=0,"",VLOOKUP(F22,'Athlete Registration Page'!$A$2:$C$500,3,FALSE))))</f>
        <v/>
      </c>
      <c r="F22" s="155"/>
      <c r="G22" s="132"/>
      <c r="H22" s="63"/>
      <c r="I22" s="14">
        <v>18</v>
      </c>
      <c r="J22" s="15"/>
      <c r="K22" s="120" t="str">
        <f>IF(N22=0, "",IF(ISNA(VLOOKUP(N22,'Athlete Registration Page'!$A$2:$C$500,2,FALSE)),"Not registered",IF(VLOOKUP(N22,'Athlete Registration Page'!$A$2:$C$500,2,FALSE)=0,"Not registered",VLOOKUP(N22,'Athlete Registration Page'!$A$2:$C$500,2,FALSE))))</f>
        <v/>
      </c>
      <c r="L22" s="120" t="str">
        <f>IF(N22=0, "",IF(ISNA(VLOOKUP(N22,'Athlete Registration Page'!$A$2:$D$500,4,FALSE)),"",IF(VLOOKUP(N22,'Athlete Registration Page'!$A$2:$D$500,4,FALSE)=0,"",VLOOKUP(N22,'Athlete Registration Page'!$A$2:$D$500,4,FALSE))))</f>
        <v/>
      </c>
      <c r="M22" s="120" t="str">
        <f>IF(N22=0, "",IF(ISNA(VLOOKUP(N22,'Athlete Registration Page'!$A$2:$C$500,3,FALSE)),"",IF(VLOOKUP(N22,'Athlete Registration Page'!$A$2:$C$500,3,FALSE)=0,"",VLOOKUP(N22,'Athlete Registration Page'!$A$2:$C$500,3,FALSE))))</f>
        <v/>
      </c>
      <c r="N22" s="155"/>
      <c r="O22" s="132"/>
      <c r="R22" s="61"/>
      <c r="S22" s="57"/>
      <c r="T22" s="57"/>
      <c r="U22" s="60"/>
      <c r="W22" s="57"/>
    </row>
    <row r="23" spans="1:26" x14ac:dyDescent="0.2">
      <c r="A23" s="92">
        <v>19</v>
      </c>
      <c r="B23" s="136"/>
      <c r="C23" s="135" t="str">
        <f>IF(F23=0, "",IF(ISNA(VLOOKUP(F23,'Athlete Registration Page'!$A$2:$C$500,2,FALSE)),"Not registered",IF(VLOOKUP(F23,'Athlete Registration Page'!$A$2:$C$500,2,FALSE)=0,"Not registered",VLOOKUP(F23,'Athlete Registration Page'!$A$2:$C$500,2,FALSE))))</f>
        <v/>
      </c>
      <c r="D23" s="135" t="str">
        <f>IF(F23=0, "",IF(ISNA(VLOOKUP(F23,'Athlete Registration Page'!$A$2:$D$500,4,FALSE)),"",IF(VLOOKUP(F23,'Athlete Registration Page'!$A$2:$D$500,4,FALSE)=0,"",VLOOKUP(F23,'Athlete Registration Page'!$A$2:$D$500,4,FALSE))))</f>
        <v/>
      </c>
      <c r="E23" s="135" t="str">
        <f>IF(F23=0, "",IF(ISNA(VLOOKUP(F23,'Athlete Registration Page'!$A$2:$C$500,3,FALSE)),"",IF(VLOOKUP(F23,'Athlete Registration Page'!$A$2:$C$500,3,FALSE)=0,"",VLOOKUP(F23,'Athlete Registration Page'!$A$2:$C$500,3,FALSE))))</f>
        <v/>
      </c>
      <c r="F23" s="155"/>
      <c r="G23" s="132"/>
      <c r="H23" s="63"/>
      <c r="I23" s="92">
        <v>19</v>
      </c>
      <c r="J23" s="136"/>
      <c r="K23" s="135" t="str">
        <f>IF(N23=0, "",IF(ISNA(VLOOKUP(N23,'Athlete Registration Page'!$A$2:$C$500,2,FALSE)),"Not registered",IF(VLOOKUP(N23,'Athlete Registration Page'!$A$2:$C$500,2,FALSE)=0,"Not registered",VLOOKUP(N23,'Athlete Registration Page'!$A$2:$C$500,2,FALSE))))</f>
        <v/>
      </c>
      <c r="L23" s="135" t="str">
        <f>IF(N23=0, "",IF(ISNA(VLOOKUP(N23,'Athlete Registration Page'!$A$2:$D$500,4,FALSE)),"",IF(VLOOKUP(N23,'Athlete Registration Page'!$A$2:$D$500,4,FALSE)=0,"",VLOOKUP(N23,'Athlete Registration Page'!$A$2:$D$500,4,FALSE))))</f>
        <v/>
      </c>
      <c r="M23" s="135" t="str">
        <f>IF(N23=0, "",IF(ISNA(VLOOKUP(N23,'Athlete Registration Page'!$A$2:$C$500,3,FALSE)),"",IF(VLOOKUP(N23,'Athlete Registration Page'!$A$2:$C$500,3,FALSE)=0,"",VLOOKUP(N23,'Athlete Registration Page'!$A$2:$C$500,3,FALSE))))</f>
        <v/>
      </c>
      <c r="N23" s="155"/>
      <c r="O23" s="132"/>
      <c r="R23" s="61"/>
      <c r="S23" s="57"/>
      <c r="T23" s="57"/>
      <c r="U23" s="60"/>
    </row>
    <row r="24" spans="1:26" ht="13.5" thickBot="1" x14ac:dyDescent="0.25">
      <c r="A24" s="18">
        <v>20</v>
      </c>
      <c r="B24" s="73"/>
      <c r="C24" s="121" t="str">
        <f>IF(F24=0, "",IF(ISNA(VLOOKUP(F24,'Athlete Registration Page'!$A$2:$C$500,2,FALSE)),"Not registered",IF(VLOOKUP(F24,'Athlete Registration Page'!$A$2:$C$500,2,FALSE)=0,"Not registered",VLOOKUP(F24,'Athlete Registration Page'!$A$2:$C$500,2,FALSE))))</f>
        <v/>
      </c>
      <c r="D24" s="121" t="str">
        <f>IF(F24=0, "",IF(ISNA(VLOOKUP(F24,'Athlete Registration Page'!$A$2:$D$500,4,FALSE)),"",IF(VLOOKUP(F24,'Athlete Registration Page'!$A$2:$D$500,4,FALSE)=0,"",VLOOKUP(F24,'Athlete Registration Page'!$A$2:$D$500,4,FALSE))))</f>
        <v/>
      </c>
      <c r="E24" s="121" t="str">
        <f>IF(F24=0, "",IF(ISNA(VLOOKUP(F24,'Athlete Registration Page'!$A$2:$C$500,3,FALSE)),"",IF(VLOOKUP(F24,'Athlete Registration Page'!$A$2:$C$500,3,FALSE)=0,"",VLOOKUP(F24,'Athlete Registration Page'!$A$2:$C$500,3,FALSE))))</f>
        <v/>
      </c>
      <c r="F24" s="188"/>
      <c r="G24" s="180"/>
      <c r="H24" s="63"/>
      <c r="I24" s="18">
        <v>20</v>
      </c>
      <c r="J24" s="73"/>
      <c r="K24" s="121" t="str">
        <f>IF(N24=0, "",IF(ISNA(VLOOKUP(N24,'Athlete Registration Page'!$A$2:$C$500,2,FALSE)),"Not registered",IF(VLOOKUP(N24,'Athlete Registration Page'!$A$2:$C$500,2,FALSE)=0,"Not registered",VLOOKUP(N24,'Athlete Registration Page'!$A$2:$C$500,2,FALSE))))</f>
        <v/>
      </c>
      <c r="L24" s="121" t="str">
        <f>IF(N24=0, "",IF(ISNA(VLOOKUP(N24,'Athlete Registration Page'!$A$2:$D$500,4,FALSE)),"",IF(VLOOKUP(N24,'Athlete Registration Page'!$A$2:$D$500,4,FALSE)=0,"",VLOOKUP(N24,'Athlete Registration Page'!$A$2:$D$500,4,FALSE))))</f>
        <v/>
      </c>
      <c r="M24" s="121" t="str">
        <f>IF(N24=0, "",IF(ISNA(VLOOKUP(N24,'Athlete Registration Page'!$A$2:$C$500,3,FALSE)),"",IF(VLOOKUP(N24,'Athlete Registration Page'!$A$2:$C$500,3,FALSE)=0,"",VLOOKUP(N24,'Athlete Registration Page'!$A$2:$C$500,3,FALSE))))</f>
        <v/>
      </c>
      <c r="N24" s="188"/>
      <c r="O24" s="181"/>
      <c r="Q24" s="71"/>
      <c r="R24" s="61"/>
      <c r="S24" s="57"/>
      <c r="T24" s="57"/>
      <c r="U24" s="60"/>
      <c r="W24" s="71"/>
    </row>
    <row r="25" spans="1:26" ht="13.5" thickBot="1" x14ac:dyDescent="0.25">
      <c r="G25" s="58"/>
      <c r="Q25" s="71"/>
      <c r="R25" s="61"/>
      <c r="S25" s="57"/>
      <c r="T25" s="57"/>
      <c r="U25" s="60"/>
      <c r="W25" s="71"/>
    </row>
    <row r="26" spans="1:26" ht="13.5" thickBot="1" x14ac:dyDescent="0.25">
      <c r="A26" s="4" t="s">
        <v>16</v>
      </c>
      <c r="B26" s="5" t="s">
        <v>65</v>
      </c>
      <c r="C26" s="6" t="s">
        <v>12</v>
      </c>
      <c r="D26" s="6" t="s">
        <v>24</v>
      </c>
      <c r="E26" s="7" t="s">
        <v>13</v>
      </c>
      <c r="F26" s="8" t="s">
        <v>14</v>
      </c>
      <c r="G26" s="9" t="s">
        <v>329</v>
      </c>
      <c r="I26" s="4" t="s">
        <v>16</v>
      </c>
      <c r="J26" s="5" t="s">
        <v>67</v>
      </c>
      <c r="K26" s="6" t="s">
        <v>12</v>
      </c>
      <c r="L26" s="6" t="s">
        <v>24</v>
      </c>
      <c r="M26" s="7" t="s">
        <v>13</v>
      </c>
      <c r="N26" s="8" t="s">
        <v>14</v>
      </c>
      <c r="O26" s="9" t="s">
        <v>329</v>
      </c>
      <c r="Q26" s="71"/>
      <c r="R26" s="61"/>
      <c r="S26" s="57"/>
      <c r="T26" s="57"/>
      <c r="U26" s="60"/>
      <c r="W26" s="71"/>
    </row>
    <row r="27" spans="1:26" x14ac:dyDescent="0.2">
      <c r="A27" s="10">
        <v>1</v>
      </c>
      <c r="B27" s="11"/>
      <c r="C27" s="22" t="str">
        <f>IF(F27=0, "",IF(ISNA(VLOOKUP(F27,'Athlete Registration Page'!$A$2:$C$500,2,FALSE)),"Not registered",IF(VLOOKUP(F27,'Athlete Registration Page'!$A$2:$C$500,2,FALSE)=0,"Not registered",VLOOKUP(F27,'Athlete Registration Page'!$A$2:$C$500,2,FALSE))))</f>
        <v>Alexis Seymour</v>
      </c>
      <c r="D27" s="22" t="str">
        <f>IF(F27=0, "",IF(ISNA(VLOOKUP(F27,'Athlete Registration Page'!$A$2:$D$500,4,FALSE)),"",IF(VLOOKUP(F27,'Athlete Registration Page'!$A$2:$D$500,4,FALSE)=0,"",VLOOKUP(F27,'Athlete Registration Page'!$A$2:$D$500,4,FALSE))))</f>
        <v>U11G</v>
      </c>
      <c r="E27" s="22" t="str">
        <f>IF(F27=0, "",IF(ISNA(VLOOKUP(F27,'Athlete Registration Page'!$A$2:$C$500,3,FALSE)),"",IF(VLOOKUP(F27,'Athlete Registration Page'!$A$2:$C$500,3,FALSE)=0,"",VLOOKUP(F27,'Athlete Registration Page'!$A$2:$C$500,3,FALSE))))</f>
        <v>New FJ</v>
      </c>
      <c r="F27" s="155">
        <v>14</v>
      </c>
      <c r="G27" s="134">
        <v>3.62</v>
      </c>
      <c r="I27" s="10">
        <v>1</v>
      </c>
      <c r="J27" s="11"/>
      <c r="K27" s="22" t="str">
        <f>IF(N27=0, "",IF(ISNA(VLOOKUP(N27,'Athlete Registration Page'!$A$2:$C$500,2,FALSE)),"Not registered",IF(VLOOKUP(N27,'Athlete Registration Page'!$A$2:$C$500,2,FALSE)=0,"Not registered",VLOOKUP(N27,'Athlete Registration Page'!$A$2:$C$500,2,FALSE))))</f>
        <v>Jennifer Charlwood</v>
      </c>
      <c r="L27" s="22" t="str">
        <f>IF(N27=0, "",IF(ISNA(VLOOKUP(N27,'Athlete Registration Page'!$A$2:$D$500,4,FALSE)),"",IF(VLOOKUP(N27,'Athlete Registration Page'!$A$2:$D$500,4,FALSE)=0,"",VLOOKUP(N27,'Athlete Registration Page'!$A$2:$D$500,4,FALSE))))</f>
        <v>U11G</v>
      </c>
      <c r="M27" s="22" t="str">
        <f>IF(N27=0, "",IF(ISNA(VLOOKUP(N27,'Athlete Registration Page'!$A$2:$C$500,3,FALSE)),"",IF(VLOOKUP(N27,'Athlete Registration Page'!$A$2:$C$500,3,FALSE)=0,"",VLOOKUP(N27,'Athlete Registration Page'!$A$2:$C$500,3,FALSE))))</f>
        <v>W'borne  </v>
      </c>
      <c r="N27" s="155">
        <v>45</v>
      </c>
      <c r="O27" s="132">
        <v>28.6</v>
      </c>
      <c r="Q27" s="71"/>
      <c r="R27" s="72"/>
      <c r="S27" s="57"/>
      <c r="T27" s="57"/>
      <c r="U27" s="60"/>
      <c r="W27" s="71"/>
    </row>
    <row r="28" spans="1:26" x14ac:dyDescent="0.2">
      <c r="A28" s="14">
        <v>2</v>
      </c>
      <c r="B28" s="15"/>
      <c r="C28" s="45" t="str">
        <f>IF(F28=0, "",IF(ISNA(VLOOKUP(F28,'Athlete Registration Page'!$A$2:$C$500,2,FALSE)),"Not registered",IF(VLOOKUP(F28,'Athlete Registration Page'!$A$2:$C$500,2,FALSE)=0,"Not registered",VLOOKUP(F28,'Athlete Registration Page'!$A$2:$C$500,2,FALSE))))</f>
        <v>Esmee Hurst Atkins</v>
      </c>
      <c r="D28" s="120" t="str">
        <f>IF(F28=0, "",IF(ISNA(VLOOKUP(F28,'Athlete Registration Page'!$A$2:$D$500,4,FALSE)),"",IF(VLOOKUP(F28,'Athlete Registration Page'!$A$2:$D$500,4,FALSE)=0,"",VLOOKUP(F28,'Athlete Registration Page'!$A$2:$D$500,4,FALSE))))</f>
        <v>U11G</v>
      </c>
      <c r="E28" s="45" t="str">
        <f>IF(F28=0, "",IF(ISNA(VLOOKUP(F28,'Athlete Registration Page'!$A$2:$C$500,3,FALSE)),"",IF(VLOOKUP(F28,'Athlete Registration Page'!$A$2:$C$500,3,FALSE)=0,"",VLOOKUP(F28,'Athlete Registration Page'!$A$2:$C$500,3,FALSE))))</f>
        <v>B'mth</v>
      </c>
      <c r="F28" s="155">
        <v>8</v>
      </c>
      <c r="G28" s="134">
        <v>3.47</v>
      </c>
      <c r="I28" s="14">
        <v>2</v>
      </c>
      <c r="J28" s="15"/>
      <c r="K28" s="45" t="str">
        <f>IF(N28=0, "",IF(ISNA(VLOOKUP(N28,'Athlete Registration Page'!$A$2:$C$500,2,FALSE)),"Not registered",IF(VLOOKUP(N28,'Athlete Registration Page'!$A$2:$C$500,2,FALSE)=0,"Not registered",VLOOKUP(N28,'Athlete Registration Page'!$A$2:$C$500,2,FALSE))))</f>
        <v>Alexis Seymour</v>
      </c>
      <c r="L28" s="120" t="str">
        <f>IF(N28=0, "",IF(ISNA(VLOOKUP(N28,'Athlete Registration Page'!$A$2:$D$500,4,FALSE)),"",IF(VLOOKUP(N28,'Athlete Registration Page'!$A$2:$D$500,4,FALSE)=0,"",VLOOKUP(N28,'Athlete Registration Page'!$A$2:$D$500,4,FALSE))))</f>
        <v>U11G</v>
      </c>
      <c r="M28" s="45" t="str">
        <f>IF(N28=0, "",IF(ISNA(VLOOKUP(N28,'Athlete Registration Page'!$A$2:$C$500,3,FALSE)),"",IF(VLOOKUP(N28,'Athlete Registration Page'!$A$2:$C$500,3,FALSE)=0,"",VLOOKUP(N28,'Athlete Registration Page'!$A$2:$C$500,3,FALSE))))</f>
        <v>New FJ</v>
      </c>
      <c r="N28" s="155">
        <v>14</v>
      </c>
      <c r="O28" s="132">
        <v>26.31</v>
      </c>
      <c r="Q28" s="71"/>
      <c r="R28" s="61"/>
      <c r="S28" s="57"/>
      <c r="T28" s="57"/>
      <c r="U28" s="60"/>
      <c r="W28" s="71"/>
    </row>
    <row r="29" spans="1:26" x14ac:dyDescent="0.2">
      <c r="A29" s="14">
        <v>3</v>
      </c>
      <c r="B29" s="15"/>
      <c r="C29" s="45" t="str">
        <f>IF(F29=0, "",IF(ISNA(VLOOKUP(F29,'Athlete Registration Page'!$A$2:$C$500,2,FALSE)),"Not registered",IF(VLOOKUP(F29,'Athlete Registration Page'!$A$2:$C$500,2,FALSE)=0,"Not registered",VLOOKUP(F29,'Athlete Registration Page'!$A$2:$C$500,2,FALSE))))</f>
        <v>Elizabeth Davie</v>
      </c>
      <c r="D29" s="120" t="str">
        <f>IF(F29=0, "",IF(ISNA(VLOOKUP(F29,'Athlete Registration Page'!$A$2:$D$500,4,FALSE)),"",IF(VLOOKUP(F29,'Athlete Registration Page'!$A$2:$D$500,4,FALSE)=0,"",VLOOKUP(F29,'Athlete Registration Page'!$A$2:$D$500,4,FALSE))))</f>
        <v>U11G</v>
      </c>
      <c r="E29" s="45" t="str">
        <f>IF(F29=0, "",IF(ISNA(VLOOKUP(F29,'Athlete Registration Page'!$A$2:$C$500,3,FALSE)),"",IF(VLOOKUP(F29,'Athlete Registration Page'!$A$2:$C$500,3,FALSE)=0,"",VLOOKUP(F29,'Athlete Registration Page'!$A$2:$C$500,3,FALSE))))</f>
        <v>B'mth</v>
      </c>
      <c r="F29" s="155">
        <v>16</v>
      </c>
      <c r="G29" s="134">
        <v>3.42</v>
      </c>
      <c r="H29" s="63"/>
      <c r="I29" s="14">
        <v>3</v>
      </c>
      <c r="J29" s="15"/>
      <c r="K29" s="45" t="str">
        <f>IF(N29=0, "",IF(ISNA(VLOOKUP(N29,'Athlete Registration Page'!$A$2:$C$500,2,FALSE)),"Not registered",IF(VLOOKUP(N29,'Athlete Registration Page'!$A$2:$C$500,2,FALSE)=0,"Not registered",VLOOKUP(N29,'Athlete Registration Page'!$A$2:$C$500,2,FALSE))))</f>
        <v>Seni Purnell</v>
      </c>
      <c r="L29" s="120" t="str">
        <f>IF(N29=0, "",IF(ISNA(VLOOKUP(N29,'Athlete Registration Page'!$A$2:$D$500,4,FALSE)),"",IF(VLOOKUP(N29,'Athlete Registration Page'!$A$2:$D$500,4,FALSE)=0,"",VLOOKUP(N29,'Athlete Registration Page'!$A$2:$D$500,4,FALSE))))</f>
        <v>U11G</v>
      </c>
      <c r="M29" s="45" t="str">
        <f>IF(N29=0, "",IF(ISNA(VLOOKUP(N29,'Athlete Registration Page'!$A$2:$C$500,3,FALSE)),"",IF(VLOOKUP(N29,'Athlete Registration Page'!$A$2:$C$500,3,FALSE)=0,"",VLOOKUP(N29,'Athlete Registration Page'!$A$2:$C$500,3,FALSE))))</f>
        <v>Baden Powell Sch</v>
      </c>
      <c r="N29" s="155">
        <v>93</v>
      </c>
      <c r="O29" s="132">
        <v>24.17</v>
      </c>
      <c r="Q29" s="71"/>
      <c r="R29" s="61"/>
      <c r="S29" s="57"/>
      <c r="T29" s="57"/>
      <c r="U29" s="60"/>
      <c r="W29" s="71"/>
      <c r="X29" s="61"/>
      <c r="Y29" s="57"/>
      <c r="Z29" s="60"/>
    </row>
    <row r="30" spans="1:26" x14ac:dyDescent="0.2">
      <c r="A30" s="14">
        <v>4</v>
      </c>
      <c r="B30" s="69"/>
      <c r="C30" s="45" t="str">
        <f>IF(F30=0, "",IF(ISNA(VLOOKUP(F30,'Athlete Registration Page'!$A$2:$C$500,2,FALSE)),"Not registered",IF(VLOOKUP(F30,'Athlete Registration Page'!$A$2:$C$500,2,FALSE)=0,"Not registered",VLOOKUP(F30,'Athlete Registration Page'!$A$2:$C$500,2,FALSE))))</f>
        <v>Bethany Smith</v>
      </c>
      <c r="D30" s="120" t="str">
        <f>IF(F30=0, "",IF(ISNA(VLOOKUP(F30,'Athlete Registration Page'!$A$2:$D$500,4,FALSE)),"",IF(VLOOKUP(F30,'Athlete Registration Page'!$A$2:$D$500,4,FALSE)=0,"",VLOOKUP(F30,'Athlete Registration Page'!$A$2:$D$500,4,FALSE))))</f>
        <v>U11G</v>
      </c>
      <c r="E30" s="45" t="str">
        <f>IF(F30=0, "",IF(ISNA(VLOOKUP(F30,'Athlete Registration Page'!$A$2:$C$500,3,FALSE)),"",IF(VLOOKUP(F30,'Athlete Registration Page'!$A$2:$C$500,3,FALSE)=0,"",VLOOKUP(F30,'Athlete Registration Page'!$A$2:$C$500,3,FALSE))))</f>
        <v>Poole R</v>
      </c>
      <c r="F30" s="155">
        <v>55</v>
      </c>
      <c r="G30" s="134">
        <v>3.38</v>
      </c>
      <c r="H30" s="79"/>
      <c r="I30" s="14">
        <v>4</v>
      </c>
      <c r="J30" s="69"/>
      <c r="K30" s="45" t="str">
        <f>IF(N30=0, "",IF(ISNA(VLOOKUP(N30,'Athlete Registration Page'!$A$2:$C$500,2,FALSE)),"Not registered",IF(VLOOKUP(N30,'Athlete Registration Page'!$A$2:$C$500,2,FALSE)=0,"Not registered",VLOOKUP(N30,'Athlete Registration Page'!$A$2:$C$500,2,FALSE))))</f>
        <v>Esmee Hurst Atkins</v>
      </c>
      <c r="L30" s="120" t="str">
        <f>IF(N30=0, "",IF(ISNA(VLOOKUP(N30,'Athlete Registration Page'!$A$2:$D$500,4,FALSE)),"",IF(VLOOKUP(N30,'Athlete Registration Page'!$A$2:$D$500,4,FALSE)=0,"",VLOOKUP(N30,'Athlete Registration Page'!$A$2:$D$500,4,FALSE))))</f>
        <v>U11G</v>
      </c>
      <c r="M30" s="45" t="str">
        <f>IF(N30=0, "",IF(ISNA(VLOOKUP(N30,'Athlete Registration Page'!$A$2:$C$500,3,FALSE)),"",IF(VLOOKUP(N30,'Athlete Registration Page'!$A$2:$C$500,3,FALSE)=0,"",VLOOKUP(N30,'Athlete Registration Page'!$A$2:$C$500,3,FALSE))))</f>
        <v>B'mth</v>
      </c>
      <c r="N30" s="155">
        <v>8</v>
      </c>
      <c r="O30" s="132">
        <v>20.72</v>
      </c>
      <c r="Q30" s="71"/>
      <c r="R30" s="61"/>
      <c r="S30" s="57"/>
      <c r="T30" s="57"/>
      <c r="U30" s="60"/>
      <c r="W30" s="71"/>
      <c r="X30" s="61"/>
      <c r="Y30" s="57"/>
      <c r="Z30" s="60"/>
    </row>
    <row r="31" spans="1:26" x14ac:dyDescent="0.2">
      <c r="A31" s="14">
        <v>5</v>
      </c>
      <c r="B31" s="70"/>
      <c r="C31" s="120" t="str">
        <f>IF(F31=0, "",IF(ISNA(VLOOKUP(F31,'Athlete Registration Page'!$A$2:$C$500,2,FALSE)),"Not registered",IF(VLOOKUP(F31,'Athlete Registration Page'!$A$2:$C$500,2,FALSE)=0,"Not registered",VLOOKUP(F31,'Athlete Registration Page'!$A$2:$C$500,2,FALSE))))</f>
        <v>Beatrice Hamblin</v>
      </c>
      <c r="D31" s="120" t="str">
        <f>IF(F31=0, "",IF(ISNA(VLOOKUP(F31,'Athlete Registration Page'!$A$2:$D$500,4,FALSE)),"",IF(VLOOKUP(F31,'Athlete Registration Page'!$A$2:$D$500,4,FALSE)=0,"",VLOOKUP(F31,'Athlete Registration Page'!$A$2:$D$500,4,FALSE))))</f>
        <v>U11G</v>
      </c>
      <c r="E31" s="120" t="str">
        <f>IF(F31=0, "",IF(ISNA(VLOOKUP(F31,'Athlete Registration Page'!$A$2:$C$500,3,FALSE)),"",IF(VLOOKUP(F31,'Athlete Registration Page'!$A$2:$C$500,3,FALSE)=0,"",VLOOKUP(F31,'Athlete Registration Page'!$A$2:$C$500,3,FALSE))))</f>
        <v>Poole</v>
      </c>
      <c r="F31" s="155">
        <v>92</v>
      </c>
      <c r="G31" s="134">
        <v>3.31</v>
      </c>
      <c r="H31" s="63"/>
      <c r="I31" s="14">
        <v>5</v>
      </c>
      <c r="J31" s="70"/>
      <c r="K31" s="120" t="str">
        <f>IF(N31=0, "",IF(ISNA(VLOOKUP(N31,'Athlete Registration Page'!$A$2:$C$500,2,FALSE)),"Not registered",IF(VLOOKUP(N31,'Athlete Registration Page'!$A$2:$C$500,2,FALSE)=0,"Not registered",VLOOKUP(N31,'Athlete Registration Page'!$A$2:$C$500,2,FALSE))))</f>
        <v>Rose Tripp</v>
      </c>
      <c r="L31" s="120" t="str">
        <f>IF(N31=0, "",IF(ISNA(VLOOKUP(N31,'Athlete Registration Page'!$A$2:$D$500,4,FALSE)),"",IF(VLOOKUP(N31,'Athlete Registration Page'!$A$2:$D$500,4,FALSE)=0,"",VLOOKUP(N31,'Athlete Registration Page'!$A$2:$D$500,4,FALSE))))</f>
        <v>U11G</v>
      </c>
      <c r="M31" s="120" t="str">
        <f>IF(N31=0, "",IF(ISNA(VLOOKUP(N31,'Athlete Registration Page'!$A$2:$C$500,3,FALSE)),"",IF(VLOOKUP(N31,'Athlete Registration Page'!$A$2:$C$500,3,FALSE)=0,"",VLOOKUP(N31,'Athlete Registration Page'!$A$2:$C$500,3,FALSE))))</f>
        <v>Cowbridge AC</v>
      </c>
      <c r="N31" s="155">
        <v>105</v>
      </c>
      <c r="O31" s="132">
        <v>19.600000000000001</v>
      </c>
      <c r="R31" s="61"/>
      <c r="S31" s="57"/>
      <c r="T31" s="57"/>
      <c r="U31" s="60"/>
      <c r="X31" s="61"/>
      <c r="Y31" s="57"/>
      <c r="Z31" s="60"/>
    </row>
    <row r="32" spans="1:26" x14ac:dyDescent="0.2">
      <c r="A32" s="14">
        <v>6</v>
      </c>
      <c r="B32" s="15"/>
      <c r="C32" s="120" t="str">
        <f>IF(F32=0, "",IF(ISNA(VLOOKUP(F32,'Athlete Registration Page'!$A$2:$C$500,2,FALSE)),"Not registered",IF(VLOOKUP(F32,'Athlete Registration Page'!$A$2:$C$500,2,FALSE)=0,"Not registered",VLOOKUP(F32,'Athlete Registration Page'!$A$2:$C$500,2,FALSE))))</f>
        <v>Seni Purnell</v>
      </c>
      <c r="D32" s="120" t="str">
        <f>IF(F32=0, "",IF(ISNA(VLOOKUP(F32,'Athlete Registration Page'!$A$2:$D$500,4,FALSE)),"",IF(VLOOKUP(F32,'Athlete Registration Page'!$A$2:$D$500,4,FALSE)=0,"",VLOOKUP(F32,'Athlete Registration Page'!$A$2:$D$500,4,FALSE))))</f>
        <v>U11G</v>
      </c>
      <c r="E32" s="120" t="str">
        <f>IF(F32=0, "",IF(ISNA(VLOOKUP(F32,'Athlete Registration Page'!$A$2:$C$500,3,FALSE)),"",IF(VLOOKUP(F32,'Athlete Registration Page'!$A$2:$C$500,3,FALSE)=0,"",VLOOKUP(F32,'Athlete Registration Page'!$A$2:$C$500,3,FALSE))))</f>
        <v>Baden Powell Sch</v>
      </c>
      <c r="F32" s="155">
        <v>93</v>
      </c>
      <c r="G32" s="134">
        <v>3.24</v>
      </c>
      <c r="H32" s="62"/>
      <c r="I32" s="14">
        <v>6</v>
      </c>
      <c r="J32" s="15"/>
      <c r="K32" s="120" t="str">
        <f>IF(N32=0, "",IF(ISNA(VLOOKUP(N32,'Athlete Registration Page'!$A$2:$C$500,2,FALSE)),"Not registered",IF(VLOOKUP(N32,'Athlete Registration Page'!$A$2:$C$500,2,FALSE)=0,"Not registered",VLOOKUP(N32,'Athlete Registration Page'!$A$2:$C$500,2,FALSE))))</f>
        <v>Bethany Smith</v>
      </c>
      <c r="L32" s="120" t="str">
        <f>IF(N32=0, "",IF(ISNA(VLOOKUP(N32,'Athlete Registration Page'!$A$2:$D$500,4,FALSE)),"",IF(VLOOKUP(N32,'Athlete Registration Page'!$A$2:$D$500,4,FALSE)=0,"",VLOOKUP(N32,'Athlete Registration Page'!$A$2:$D$500,4,FALSE))))</f>
        <v>U11G</v>
      </c>
      <c r="M32" s="120" t="str">
        <f>IF(N32=0, "",IF(ISNA(VLOOKUP(N32,'Athlete Registration Page'!$A$2:$C$500,3,FALSE)),"",IF(VLOOKUP(N32,'Athlete Registration Page'!$A$2:$C$500,3,FALSE)=0,"",VLOOKUP(N32,'Athlete Registration Page'!$A$2:$C$500,3,FALSE))))</f>
        <v>Poole R</v>
      </c>
      <c r="N32" s="155">
        <v>55</v>
      </c>
      <c r="O32" s="132">
        <v>18.79</v>
      </c>
      <c r="R32" s="61"/>
      <c r="S32" s="57"/>
      <c r="T32" s="57"/>
      <c r="U32" s="60"/>
      <c r="X32" s="61"/>
      <c r="Y32" s="57"/>
      <c r="Z32" s="60"/>
    </row>
    <row r="33" spans="1:26" x14ac:dyDescent="0.2">
      <c r="A33" s="14">
        <v>7</v>
      </c>
      <c r="B33" s="15"/>
      <c r="C33" s="120" t="str">
        <f>IF(F33=0, "",IF(ISNA(VLOOKUP(F33,'Athlete Registration Page'!$A$2:$C$500,2,FALSE)),"Not registered",IF(VLOOKUP(F33,'Athlete Registration Page'!$A$2:$C$500,2,FALSE)=0,"Not registered",VLOOKUP(F33,'Athlete Registration Page'!$A$2:$C$500,2,FALSE))))</f>
        <v>Jasmine Munden</v>
      </c>
      <c r="D33" s="120" t="str">
        <f>IF(F33=0, "",IF(ISNA(VLOOKUP(F33,'Athlete Registration Page'!$A$2:$D$500,4,FALSE)),"",IF(VLOOKUP(F33,'Athlete Registration Page'!$A$2:$D$500,4,FALSE)=0,"",VLOOKUP(F33,'Athlete Registration Page'!$A$2:$D$500,4,FALSE))))</f>
        <v>U11G</v>
      </c>
      <c r="E33" s="120" t="str">
        <f>IF(F33=0, "",IF(ISNA(VLOOKUP(F33,'Athlete Registration Page'!$A$2:$C$500,3,FALSE)),"",IF(VLOOKUP(F33,'Athlete Registration Page'!$A$2:$C$500,3,FALSE)=0,"",VLOOKUP(F33,'Athlete Registration Page'!$A$2:$C$500,3,FALSE))))</f>
        <v>B'mth</v>
      </c>
      <c r="F33" s="155">
        <v>19</v>
      </c>
      <c r="G33" s="134">
        <v>3.22</v>
      </c>
      <c r="H33" s="63"/>
      <c r="I33" s="14">
        <v>7</v>
      </c>
      <c r="J33" s="15"/>
      <c r="K33" s="120" t="str">
        <f>IF(N33=0, "",IF(ISNA(VLOOKUP(N33,'Athlete Registration Page'!$A$2:$C$500,2,FALSE)),"Not registered",IF(VLOOKUP(N33,'Athlete Registration Page'!$A$2:$C$500,2,FALSE)=0,"Not registered",VLOOKUP(N33,'Athlete Registration Page'!$A$2:$C$500,2,FALSE))))</f>
        <v>Lucy Smith</v>
      </c>
      <c r="L33" s="120" t="str">
        <f>IF(N33=0, "",IF(ISNA(VLOOKUP(N33,'Athlete Registration Page'!$A$2:$D$500,4,FALSE)),"",IF(VLOOKUP(N33,'Athlete Registration Page'!$A$2:$D$500,4,FALSE)=0,"",VLOOKUP(N33,'Athlete Registration Page'!$A$2:$D$500,4,FALSE))))</f>
        <v>U11G</v>
      </c>
      <c r="M33" s="120" t="str">
        <f>IF(N33=0, "",IF(ISNA(VLOOKUP(N33,'Athlete Registration Page'!$A$2:$C$500,3,FALSE)),"",IF(VLOOKUP(N33,'Athlete Registration Page'!$A$2:$C$500,3,FALSE)=0,"",VLOOKUP(N33,'Athlete Registration Page'!$A$2:$C$500,3,FALSE))))</f>
        <v>Poole R</v>
      </c>
      <c r="N33" s="155">
        <v>54</v>
      </c>
      <c r="O33" s="132">
        <v>17.55</v>
      </c>
      <c r="R33" s="61"/>
      <c r="S33" s="57"/>
      <c r="T33" s="57"/>
      <c r="U33" s="60"/>
      <c r="X33" s="61"/>
      <c r="Y33" s="57"/>
      <c r="Z33" s="60"/>
    </row>
    <row r="34" spans="1:26" x14ac:dyDescent="0.2">
      <c r="A34" s="14">
        <v>8</v>
      </c>
      <c r="B34" s="15"/>
      <c r="C34" s="120" t="str">
        <f>IF(F34=0, "",IF(ISNA(VLOOKUP(F34,'Athlete Registration Page'!$A$2:$C$500,2,FALSE)),"Not registered",IF(VLOOKUP(F34,'Athlete Registration Page'!$A$2:$C$500,2,FALSE)=0,"Not registered",VLOOKUP(F34,'Athlete Registration Page'!$A$2:$C$500,2,FALSE))))</f>
        <v>Mahlia-Pia Johnson</v>
      </c>
      <c r="D34" s="120" t="str">
        <f>IF(F34=0, "",IF(ISNA(VLOOKUP(F34,'Athlete Registration Page'!$A$2:$D$500,4,FALSE)),"",IF(VLOOKUP(F34,'Athlete Registration Page'!$A$2:$D$500,4,FALSE)=0,"",VLOOKUP(F34,'Athlete Registration Page'!$A$2:$D$500,4,FALSE))))</f>
        <v>U11G</v>
      </c>
      <c r="E34" s="120" t="str">
        <f>IF(F34=0, "",IF(ISNA(VLOOKUP(F34,'Athlete Registration Page'!$A$2:$C$500,3,FALSE)),"",IF(VLOOKUP(F34,'Athlete Registration Page'!$A$2:$C$500,3,FALSE)=0,"",VLOOKUP(F34,'Athlete Registration Page'!$A$2:$C$500,3,FALSE))))</f>
        <v>Poole</v>
      </c>
      <c r="F34" s="155">
        <v>62</v>
      </c>
      <c r="G34" s="134">
        <v>3.22</v>
      </c>
      <c r="H34" s="62"/>
      <c r="I34" s="14">
        <v>8</v>
      </c>
      <c r="J34" s="15"/>
      <c r="K34" s="120" t="str">
        <f>IF(N34=0, "",IF(ISNA(VLOOKUP(N34,'Athlete Registration Page'!$A$2:$C$500,2,FALSE)),"Not registered",IF(VLOOKUP(N34,'Athlete Registration Page'!$A$2:$C$500,2,FALSE)=0,"Not registered",VLOOKUP(N34,'Athlete Registration Page'!$A$2:$C$500,2,FALSE))))</f>
        <v>Mali Ballingall</v>
      </c>
      <c r="L34" s="120" t="str">
        <f>IF(N34=0, "",IF(ISNA(VLOOKUP(N34,'Athlete Registration Page'!$A$2:$D$500,4,FALSE)),"",IF(VLOOKUP(N34,'Athlete Registration Page'!$A$2:$D$500,4,FALSE)=0,"",VLOOKUP(N34,'Athlete Registration Page'!$A$2:$D$500,4,FALSE))))</f>
        <v>U11G</v>
      </c>
      <c r="M34" s="120" t="str">
        <f>IF(N34=0, "",IF(ISNA(VLOOKUP(N34,'Athlete Registration Page'!$A$2:$C$500,3,FALSE)),"",IF(VLOOKUP(N34,'Athlete Registration Page'!$A$2:$C$500,3,FALSE)=0,"",VLOOKUP(N34,'Athlete Registration Page'!$A$2:$C$500,3,FALSE))))</f>
        <v>Poole</v>
      </c>
      <c r="N34" s="155">
        <v>25</v>
      </c>
      <c r="O34" s="132">
        <v>15.99</v>
      </c>
      <c r="X34" s="61"/>
      <c r="Y34" s="57"/>
      <c r="Z34" s="60"/>
    </row>
    <row r="35" spans="1:26" x14ac:dyDescent="0.2">
      <c r="A35" s="92">
        <v>9</v>
      </c>
      <c r="B35" s="136"/>
      <c r="C35" s="135" t="str">
        <f>IF(F35=0, "",IF(ISNA(VLOOKUP(F35,'Athlete Registration Page'!$A$2:$C$500,2,FALSE)),"Not registered",IF(VLOOKUP(F35,'Athlete Registration Page'!$A$2:$C$500,2,FALSE)=0,"Not registered",VLOOKUP(F35,'Athlete Registration Page'!$A$2:$C$500,2,FALSE))))</f>
        <v>Lily-Paige Littlewood</v>
      </c>
      <c r="D35" s="135" t="str">
        <f>IF(F35=0, "",IF(ISNA(VLOOKUP(F35,'Athlete Registration Page'!$A$2:$D$500,4,FALSE)),"",IF(VLOOKUP(F35,'Athlete Registration Page'!$A$2:$D$500,4,FALSE)=0,"",VLOOKUP(F35,'Athlete Registration Page'!$A$2:$D$500,4,FALSE))))</f>
        <v>U11G</v>
      </c>
      <c r="E35" s="135" t="str">
        <f>IF(F35=0, "",IF(ISNA(VLOOKUP(F35,'Athlete Registration Page'!$A$2:$C$500,3,FALSE)),"",IF(VLOOKUP(F35,'Athlete Registration Page'!$A$2:$C$500,3,FALSE)=0,"",VLOOKUP(F35,'Athlete Registration Page'!$A$2:$C$500,3,FALSE))))</f>
        <v>Poole</v>
      </c>
      <c r="F35" s="155">
        <v>65</v>
      </c>
      <c r="G35" s="134">
        <v>3.12</v>
      </c>
      <c r="H35" s="63"/>
      <c r="I35" s="92">
        <v>9</v>
      </c>
      <c r="J35" s="136"/>
      <c r="K35" s="135" t="str">
        <f>IF(N35=0, "",IF(ISNA(VLOOKUP(N35,'Athlete Registration Page'!$A$2:$C$500,2,FALSE)),"Not registered",IF(VLOOKUP(N35,'Athlete Registration Page'!$A$2:$C$500,2,FALSE)=0,"Not registered",VLOOKUP(N35,'Athlete Registration Page'!$A$2:$C$500,2,FALSE))))</f>
        <v>Mya Granville</v>
      </c>
      <c r="L35" s="135" t="str">
        <f>IF(N35=0, "",IF(ISNA(VLOOKUP(N35,'Athlete Registration Page'!$A$2:$D$500,4,FALSE)),"",IF(VLOOKUP(N35,'Athlete Registration Page'!$A$2:$D$500,4,FALSE)=0,"",VLOOKUP(N35,'Athlete Registration Page'!$A$2:$D$500,4,FALSE))))</f>
        <v>U11G</v>
      </c>
      <c r="M35" s="135" t="str">
        <f>IF(N35=0, "",IF(ISNA(VLOOKUP(N35,'Athlete Registration Page'!$A$2:$C$500,3,FALSE)),"",IF(VLOOKUP(N35,'Athlete Registration Page'!$A$2:$C$500,3,FALSE)=0,"",VLOOKUP(N35,'Athlete Registration Page'!$A$2:$C$500,3,FALSE))))</f>
        <v>Poole</v>
      </c>
      <c r="N35" s="155">
        <v>61</v>
      </c>
      <c r="O35" s="132">
        <v>15.97</v>
      </c>
      <c r="X35" s="61"/>
      <c r="Y35" s="57"/>
      <c r="Z35" s="60"/>
    </row>
    <row r="36" spans="1:26" x14ac:dyDescent="0.2">
      <c r="A36" s="14">
        <v>10</v>
      </c>
      <c r="B36" s="15"/>
      <c r="C36" s="120" t="str">
        <f>IF(F36=0, "",IF(ISNA(VLOOKUP(F36,'Athlete Registration Page'!$A$2:$C$500,2,FALSE)),"Not registered",IF(VLOOKUP(F36,'Athlete Registration Page'!$A$2:$C$500,2,FALSE)=0,"Not registered",VLOOKUP(F36,'Athlete Registration Page'!$A$2:$C$500,2,FALSE))))</f>
        <v>Izzy Garavini</v>
      </c>
      <c r="D36" s="120" t="str">
        <f>IF(F36=0, "",IF(ISNA(VLOOKUP(F36,'Athlete Registration Page'!$A$2:$D$500,4,FALSE)),"",IF(VLOOKUP(F36,'Athlete Registration Page'!$A$2:$D$500,4,FALSE)=0,"",VLOOKUP(F36,'Athlete Registration Page'!$A$2:$D$500,4,FALSE))))</f>
        <v>U11G</v>
      </c>
      <c r="E36" s="120" t="str">
        <f>IF(F36=0, "",IF(ISNA(VLOOKUP(F36,'Athlete Registration Page'!$A$2:$C$500,3,FALSE)),"",IF(VLOOKUP(F36,'Athlete Registration Page'!$A$2:$C$500,3,FALSE)=0,"",VLOOKUP(F36,'Athlete Registration Page'!$A$2:$C$500,3,FALSE))))</f>
        <v>Poole</v>
      </c>
      <c r="F36" s="155">
        <v>43</v>
      </c>
      <c r="G36" s="134">
        <v>3.11</v>
      </c>
      <c r="H36" s="63"/>
      <c r="I36" s="14">
        <v>10</v>
      </c>
      <c r="J36" s="15"/>
      <c r="K36" s="120" t="str">
        <f>IF(N36=0, "",IF(ISNA(VLOOKUP(N36,'Athlete Registration Page'!$A$2:$C$500,2,FALSE)),"Not registered",IF(VLOOKUP(N36,'Athlete Registration Page'!$A$2:$C$500,2,FALSE)=0,"Not registered",VLOOKUP(N36,'Athlete Registration Page'!$A$2:$C$500,2,FALSE))))</f>
        <v>Nyla May</v>
      </c>
      <c r="L36" s="120" t="str">
        <f>IF(N36=0, "",IF(ISNA(VLOOKUP(N36,'Athlete Registration Page'!$A$2:$D$500,4,FALSE)),"",IF(VLOOKUP(N36,'Athlete Registration Page'!$A$2:$D$500,4,FALSE)=0,"",VLOOKUP(N36,'Athlete Registration Page'!$A$2:$D$500,4,FALSE))))</f>
        <v>U11G</v>
      </c>
      <c r="M36" s="120" t="str">
        <f>IF(N36=0, "",IF(ISNA(VLOOKUP(N36,'Athlete Registration Page'!$A$2:$C$500,3,FALSE)),"",IF(VLOOKUP(N36,'Athlete Registration Page'!$A$2:$C$500,3,FALSE)=0,"",VLOOKUP(N36,'Athlete Registration Page'!$A$2:$C$500,3,FALSE))))</f>
        <v>W'borne  </v>
      </c>
      <c r="N36" s="155">
        <v>79</v>
      </c>
      <c r="O36" s="132">
        <v>15.58</v>
      </c>
      <c r="R36" s="61"/>
      <c r="S36" s="57"/>
      <c r="T36" s="57"/>
      <c r="U36" s="60"/>
      <c r="X36" s="61"/>
      <c r="Y36" s="57"/>
      <c r="Z36" s="60"/>
    </row>
    <row r="37" spans="1:26" x14ac:dyDescent="0.2">
      <c r="A37" s="10">
        <v>11</v>
      </c>
      <c r="B37" s="11"/>
      <c r="C37" s="45" t="str">
        <f>IF(F37=0, "",IF(ISNA(VLOOKUP(F37,'Athlete Registration Page'!$A$2:$C$500,2,FALSE)),"Not registered",IF(VLOOKUP(F37,'Athlete Registration Page'!$A$2:$C$500,2,FALSE)=0,"Not registered",VLOOKUP(F37,'Athlete Registration Page'!$A$2:$C$500,2,FALSE))))</f>
        <v>Mali Ballingall</v>
      </c>
      <c r="D37" s="45" t="str">
        <f>IF(F37=0, "",IF(ISNA(VLOOKUP(F37,'Athlete Registration Page'!$A$2:$D$500,4,FALSE)),"",IF(VLOOKUP(F37,'Athlete Registration Page'!$A$2:$D$500,4,FALSE)=0,"",VLOOKUP(F37,'Athlete Registration Page'!$A$2:$D$500,4,FALSE))))</f>
        <v>U11G</v>
      </c>
      <c r="E37" s="45" t="str">
        <f>IF(F37=0, "",IF(ISNA(VLOOKUP(F37,'Athlete Registration Page'!$A$2:$C$500,3,FALSE)),"",IF(VLOOKUP(F37,'Athlete Registration Page'!$A$2:$C$500,3,FALSE)=0,"",VLOOKUP(F37,'Athlete Registration Page'!$A$2:$C$500,3,FALSE))))</f>
        <v>Poole</v>
      </c>
      <c r="F37" s="155">
        <v>25</v>
      </c>
      <c r="G37" s="134">
        <v>3.08</v>
      </c>
      <c r="H37" s="63"/>
      <c r="I37" s="10">
        <v>11</v>
      </c>
      <c r="J37" s="11"/>
      <c r="K37" s="45" t="str">
        <f>IF(N37=0, "",IF(ISNA(VLOOKUP(N37,'Athlete Registration Page'!$A$2:$C$500,2,FALSE)),"Not registered",IF(VLOOKUP(N37,'Athlete Registration Page'!$A$2:$C$500,2,FALSE)=0,"Not registered",VLOOKUP(N37,'Athlete Registration Page'!$A$2:$C$500,2,FALSE))))</f>
        <v>Lily-Paige Littlewood</v>
      </c>
      <c r="L37" s="45" t="str">
        <f>IF(N37=0, "",IF(ISNA(VLOOKUP(N37,'Athlete Registration Page'!$A$2:$D$500,4,FALSE)),"",IF(VLOOKUP(N37,'Athlete Registration Page'!$A$2:$D$500,4,FALSE)=0,"",VLOOKUP(N37,'Athlete Registration Page'!$A$2:$D$500,4,FALSE))))</f>
        <v>U11G</v>
      </c>
      <c r="M37" s="45" t="str">
        <f>IF(N37=0, "",IF(ISNA(VLOOKUP(N37,'Athlete Registration Page'!$A$2:$C$500,3,FALSE)),"",IF(VLOOKUP(N37,'Athlete Registration Page'!$A$2:$C$500,3,FALSE)=0,"",VLOOKUP(N37,'Athlete Registration Page'!$A$2:$C$500,3,FALSE))))</f>
        <v>Poole</v>
      </c>
      <c r="N37" s="155">
        <v>65</v>
      </c>
      <c r="O37" s="132">
        <v>15.25</v>
      </c>
      <c r="R37" s="61"/>
      <c r="S37" s="57"/>
      <c r="T37" s="57"/>
      <c r="U37" s="60"/>
      <c r="X37" s="72"/>
      <c r="Y37" s="57"/>
      <c r="Z37" s="60"/>
    </row>
    <row r="38" spans="1:26" x14ac:dyDescent="0.2">
      <c r="A38" s="14">
        <v>12</v>
      </c>
      <c r="B38" s="15"/>
      <c r="C38" s="45" t="str">
        <f>IF(F38=0, "",IF(ISNA(VLOOKUP(F38,'Athlete Registration Page'!$A$2:$C$500,2,FALSE)),"Not registered",IF(VLOOKUP(F38,'Athlete Registration Page'!$A$2:$C$500,2,FALSE)=0,"Not registered",VLOOKUP(F38,'Athlete Registration Page'!$A$2:$C$500,2,FALSE))))</f>
        <v>Olivia Cox-Williams</v>
      </c>
      <c r="D38" s="120" t="str">
        <f>IF(F38=0, "",IF(ISNA(VLOOKUP(F38,'Athlete Registration Page'!$A$2:$D$500,4,FALSE)),"",IF(VLOOKUP(F38,'Athlete Registration Page'!$A$2:$D$500,4,FALSE)=0,"",VLOOKUP(F38,'Athlete Registration Page'!$A$2:$D$500,4,FALSE))))</f>
        <v>U11G</v>
      </c>
      <c r="E38" s="45" t="str">
        <f>IF(F38=0, "",IF(ISNA(VLOOKUP(F38,'Athlete Registration Page'!$A$2:$C$500,3,FALSE)),"",IF(VLOOKUP(F38,'Athlete Registration Page'!$A$2:$C$500,3,FALSE)=0,"",VLOOKUP(F38,'Athlete Registration Page'!$A$2:$C$500,3,FALSE))))</f>
        <v>Poole R</v>
      </c>
      <c r="F38" s="155">
        <v>100</v>
      </c>
      <c r="G38" s="134">
        <v>2.9</v>
      </c>
      <c r="H38" s="63"/>
      <c r="I38" s="14">
        <v>12</v>
      </c>
      <c r="J38" s="15"/>
      <c r="K38" s="45" t="str">
        <f>IF(N38=0, "",IF(ISNA(VLOOKUP(N38,'Athlete Registration Page'!$A$2:$C$500,2,FALSE)),"Not registered",IF(VLOOKUP(N38,'Athlete Registration Page'!$A$2:$C$500,2,FALSE)=0,"Not registered",VLOOKUP(N38,'Athlete Registration Page'!$A$2:$C$500,2,FALSE))))</f>
        <v>Izzy Garavini</v>
      </c>
      <c r="L38" s="120" t="str">
        <f>IF(N38=0, "",IF(ISNA(VLOOKUP(N38,'Athlete Registration Page'!$A$2:$D$500,4,FALSE)),"",IF(VLOOKUP(N38,'Athlete Registration Page'!$A$2:$D$500,4,FALSE)=0,"",VLOOKUP(N38,'Athlete Registration Page'!$A$2:$D$500,4,FALSE))))</f>
        <v>U11G</v>
      </c>
      <c r="M38" s="45" t="str">
        <f>IF(N38=0, "",IF(ISNA(VLOOKUP(N38,'Athlete Registration Page'!$A$2:$C$500,3,FALSE)),"",IF(VLOOKUP(N38,'Athlete Registration Page'!$A$2:$C$500,3,FALSE)=0,"",VLOOKUP(N38,'Athlete Registration Page'!$A$2:$C$500,3,FALSE))))</f>
        <v>Poole</v>
      </c>
      <c r="N38" s="155">
        <v>43</v>
      </c>
      <c r="O38" s="132">
        <v>14.75</v>
      </c>
      <c r="R38" s="61"/>
      <c r="S38" s="57"/>
      <c r="T38" s="57"/>
      <c r="U38" s="60"/>
      <c r="Y38" s="57"/>
      <c r="Z38" s="60"/>
    </row>
    <row r="39" spans="1:26" x14ac:dyDescent="0.2">
      <c r="A39" s="14">
        <v>13</v>
      </c>
      <c r="B39" s="15"/>
      <c r="C39" s="45" t="str">
        <f>IF(F39=0, "",IF(ISNA(VLOOKUP(F39,'Athlete Registration Page'!$A$2:$C$500,2,FALSE)),"Not registered",IF(VLOOKUP(F39,'Athlete Registration Page'!$A$2:$C$500,2,FALSE)=0,"Not registered",VLOOKUP(F39,'Athlete Registration Page'!$A$2:$C$500,2,FALSE))))</f>
        <v>Nyla May</v>
      </c>
      <c r="D39" s="120" t="str">
        <f>IF(F39=0, "",IF(ISNA(VLOOKUP(F39,'Athlete Registration Page'!$A$2:$D$500,4,FALSE)),"",IF(VLOOKUP(F39,'Athlete Registration Page'!$A$2:$D$500,4,FALSE)=0,"",VLOOKUP(F39,'Athlete Registration Page'!$A$2:$D$500,4,FALSE))))</f>
        <v>U11G</v>
      </c>
      <c r="E39" s="45" t="str">
        <f>IF(F39=0, "",IF(ISNA(VLOOKUP(F39,'Athlete Registration Page'!$A$2:$C$500,3,FALSE)),"",IF(VLOOKUP(F39,'Athlete Registration Page'!$A$2:$C$500,3,FALSE)=0,"",VLOOKUP(F39,'Athlete Registration Page'!$A$2:$C$500,3,FALSE))))</f>
        <v>W'borne  </v>
      </c>
      <c r="F39" s="155">
        <v>79</v>
      </c>
      <c r="G39" s="134">
        <v>2.89</v>
      </c>
      <c r="H39" s="63"/>
      <c r="I39" s="14">
        <v>13</v>
      </c>
      <c r="J39" s="15"/>
      <c r="K39" s="45" t="str">
        <f>IF(N39=0, "",IF(ISNA(VLOOKUP(N39,'Athlete Registration Page'!$A$2:$C$500,2,FALSE)),"Not registered",IF(VLOOKUP(N39,'Athlete Registration Page'!$A$2:$C$500,2,FALSE)=0,"Not registered",VLOOKUP(N39,'Athlete Registration Page'!$A$2:$C$500,2,FALSE))))</f>
        <v>Mahlia-Pia Johnson</v>
      </c>
      <c r="L39" s="120" t="str">
        <f>IF(N39=0, "",IF(ISNA(VLOOKUP(N39,'Athlete Registration Page'!$A$2:$D$500,4,FALSE)),"",IF(VLOOKUP(N39,'Athlete Registration Page'!$A$2:$D$500,4,FALSE)=0,"",VLOOKUP(N39,'Athlete Registration Page'!$A$2:$D$500,4,FALSE))))</f>
        <v>U11G</v>
      </c>
      <c r="M39" s="45" t="str">
        <f>IF(N39=0, "",IF(ISNA(VLOOKUP(N39,'Athlete Registration Page'!$A$2:$C$500,3,FALSE)),"",IF(VLOOKUP(N39,'Athlete Registration Page'!$A$2:$C$500,3,FALSE)=0,"",VLOOKUP(N39,'Athlete Registration Page'!$A$2:$C$500,3,FALSE))))</f>
        <v>Poole</v>
      </c>
      <c r="N39" s="155">
        <v>62</v>
      </c>
      <c r="O39" s="132">
        <v>14.67</v>
      </c>
      <c r="R39" s="61"/>
      <c r="S39" s="57"/>
      <c r="T39" s="57"/>
      <c r="U39" s="60"/>
      <c r="Y39" s="57"/>
      <c r="Z39" s="60"/>
    </row>
    <row r="40" spans="1:26" x14ac:dyDescent="0.2">
      <c r="A40" s="14">
        <v>14</v>
      </c>
      <c r="B40" s="69"/>
      <c r="C40" s="45" t="str">
        <f>IF(F40=0, "",IF(ISNA(VLOOKUP(F40,'Athlete Registration Page'!$A$2:$C$500,2,FALSE)),"Not registered",IF(VLOOKUP(F40,'Athlete Registration Page'!$A$2:$C$500,2,FALSE)=0,"Not registered",VLOOKUP(F40,'Athlete Registration Page'!$A$2:$C$500,2,FALSE))))</f>
        <v>Rose Tripp</v>
      </c>
      <c r="D40" s="120" t="str">
        <f>IF(F40=0, "",IF(ISNA(VLOOKUP(F40,'Athlete Registration Page'!$A$2:$D$500,4,FALSE)),"",IF(VLOOKUP(F40,'Athlete Registration Page'!$A$2:$D$500,4,FALSE)=0,"",VLOOKUP(F40,'Athlete Registration Page'!$A$2:$D$500,4,FALSE))))</f>
        <v>U11G</v>
      </c>
      <c r="E40" s="45" t="str">
        <f>IF(F40=0, "",IF(ISNA(VLOOKUP(F40,'Athlete Registration Page'!$A$2:$C$500,3,FALSE)),"",IF(VLOOKUP(F40,'Athlete Registration Page'!$A$2:$C$500,3,FALSE)=0,"",VLOOKUP(F40,'Athlete Registration Page'!$A$2:$C$500,3,FALSE))))</f>
        <v>Cowbridge AC</v>
      </c>
      <c r="F40" s="155">
        <v>105</v>
      </c>
      <c r="G40" s="134">
        <v>2.82</v>
      </c>
      <c r="H40" s="63"/>
      <c r="I40" s="14">
        <v>14</v>
      </c>
      <c r="J40" s="69"/>
      <c r="K40" s="45" t="str">
        <f>IF(N40=0, "",IF(ISNA(VLOOKUP(N40,'Athlete Registration Page'!$A$2:$C$500,2,FALSE)),"Not registered",IF(VLOOKUP(N40,'Athlete Registration Page'!$A$2:$C$500,2,FALSE)=0,"Not registered",VLOOKUP(N40,'Athlete Registration Page'!$A$2:$C$500,2,FALSE))))</f>
        <v>Elizabeth Davie</v>
      </c>
      <c r="L40" s="120" t="str">
        <f>IF(N40=0, "",IF(ISNA(VLOOKUP(N40,'Athlete Registration Page'!$A$2:$D$500,4,FALSE)),"",IF(VLOOKUP(N40,'Athlete Registration Page'!$A$2:$D$500,4,FALSE)=0,"",VLOOKUP(N40,'Athlete Registration Page'!$A$2:$D$500,4,FALSE))))</f>
        <v>U11G</v>
      </c>
      <c r="M40" s="45" t="str">
        <f>IF(N40=0, "",IF(ISNA(VLOOKUP(N40,'Athlete Registration Page'!$A$2:$C$500,3,FALSE)),"",IF(VLOOKUP(N40,'Athlete Registration Page'!$A$2:$C$500,3,FALSE)=0,"",VLOOKUP(N40,'Athlete Registration Page'!$A$2:$C$500,3,FALSE))))</f>
        <v>B'mth</v>
      </c>
      <c r="N40" s="155">
        <v>16</v>
      </c>
      <c r="O40" s="132">
        <v>13.78</v>
      </c>
      <c r="R40" s="61"/>
      <c r="S40" s="57"/>
      <c r="T40" s="57"/>
      <c r="U40" s="60"/>
      <c r="Y40" s="57"/>
      <c r="Z40" s="60"/>
    </row>
    <row r="41" spans="1:26" x14ac:dyDescent="0.2">
      <c r="A41" s="14">
        <v>15</v>
      </c>
      <c r="B41" s="70"/>
      <c r="C41" s="120" t="str">
        <f>IF(F41=0, "",IF(ISNA(VLOOKUP(F41,'Athlete Registration Page'!$A$2:$C$500,2,FALSE)),"Not registered",IF(VLOOKUP(F41,'Athlete Registration Page'!$A$2:$C$500,2,FALSE)=0,"Not registered",VLOOKUP(F41,'Athlete Registration Page'!$A$2:$C$500,2,FALSE))))</f>
        <v>Grace Upshall</v>
      </c>
      <c r="D41" s="120" t="str">
        <f>IF(F41=0, "",IF(ISNA(VLOOKUP(F41,'Athlete Registration Page'!$A$2:$D$500,4,FALSE)),"",IF(VLOOKUP(F41,'Athlete Registration Page'!$A$2:$D$500,4,FALSE)=0,"",VLOOKUP(F41,'Athlete Registration Page'!$A$2:$D$500,4,FALSE))))</f>
        <v>U11G</v>
      </c>
      <c r="E41" s="120" t="str">
        <f>IF(F41=0, "",IF(ISNA(VLOOKUP(F41,'Athlete Registration Page'!$A$2:$C$500,3,FALSE)),"",IF(VLOOKUP(F41,'Athlete Registration Page'!$A$2:$C$500,3,FALSE)=0,"",VLOOKUP(F41,'Athlete Registration Page'!$A$2:$C$500,3,FALSE))))</f>
        <v>Poole</v>
      </c>
      <c r="F41" s="155">
        <v>73</v>
      </c>
      <c r="G41" s="134">
        <v>2.81</v>
      </c>
      <c r="H41" s="63"/>
      <c r="I41" s="14">
        <v>15</v>
      </c>
      <c r="J41" s="70"/>
      <c r="K41" s="120" t="str">
        <f>IF(N41=0, "",IF(ISNA(VLOOKUP(N41,'Athlete Registration Page'!$A$2:$C$500,2,FALSE)),"Not registered",IF(VLOOKUP(N41,'Athlete Registration Page'!$A$2:$C$500,2,FALSE)=0,"Not registered",VLOOKUP(N41,'Athlete Registration Page'!$A$2:$C$500,2,FALSE))))</f>
        <v>Grace Upshall</v>
      </c>
      <c r="L41" s="120" t="str">
        <f>IF(N41=0, "",IF(ISNA(VLOOKUP(N41,'Athlete Registration Page'!$A$2:$D$500,4,FALSE)),"",IF(VLOOKUP(N41,'Athlete Registration Page'!$A$2:$D$500,4,FALSE)=0,"",VLOOKUP(N41,'Athlete Registration Page'!$A$2:$D$500,4,FALSE))))</f>
        <v>U11G</v>
      </c>
      <c r="M41" s="120" t="str">
        <f>IF(N41=0, "",IF(ISNA(VLOOKUP(N41,'Athlete Registration Page'!$A$2:$C$500,3,FALSE)),"",IF(VLOOKUP(N41,'Athlete Registration Page'!$A$2:$C$500,3,FALSE)=0,"",VLOOKUP(N41,'Athlete Registration Page'!$A$2:$C$500,3,FALSE))))</f>
        <v>Poole</v>
      </c>
      <c r="N41" s="155">
        <v>73</v>
      </c>
      <c r="O41" s="132">
        <v>13.33</v>
      </c>
      <c r="Q41" s="71"/>
      <c r="R41" s="61"/>
      <c r="S41" s="57"/>
      <c r="T41" s="57"/>
      <c r="U41" s="60"/>
      <c r="V41" s="81"/>
      <c r="Y41" s="57"/>
      <c r="Z41" s="60"/>
    </row>
    <row r="42" spans="1:26" x14ac:dyDescent="0.2">
      <c r="A42" s="14">
        <v>16</v>
      </c>
      <c r="B42" s="15"/>
      <c r="C42" s="120" t="str">
        <f>IF(F42=0, "",IF(ISNA(VLOOKUP(F42,'Athlete Registration Page'!$A$2:$C$500,2,FALSE)),"Not registered",IF(VLOOKUP(F42,'Athlete Registration Page'!$A$2:$C$500,2,FALSE)=0,"Not registered",VLOOKUP(F42,'Athlete Registration Page'!$A$2:$C$500,2,FALSE))))</f>
        <v>Lucy Smith</v>
      </c>
      <c r="D42" s="120" t="str">
        <f>IF(F42=0, "",IF(ISNA(VLOOKUP(F42,'Athlete Registration Page'!$A$2:$D$500,4,FALSE)),"",IF(VLOOKUP(F42,'Athlete Registration Page'!$A$2:$D$500,4,FALSE)=0,"",VLOOKUP(F42,'Athlete Registration Page'!$A$2:$D$500,4,FALSE))))</f>
        <v>U11G</v>
      </c>
      <c r="E42" s="120" t="str">
        <f>IF(F42=0, "",IF(ISNA(VLOOKUP(F42,'Athlete Registration Page'!$A$2:$C$500,3,FALSE)),"",IF(VLOOKUP(F42,'Athlete Registration Page'!$A$2:$C$500,3,FALSE)=0,"",VLOOKUP(F42,'Athlete Registration Page'!$A$2:$C$500,3,FALSE))))</f>
        <v>Poole R</v>
      </c>
      <c r="F42" s="155">
        <v>54</v>
      </c>
      <c r="G42" s="134">
        <v>2.76</v>
      </c>
      <c r="H42" s="63"/>
      <c r="I42" s="14">
        <v>16</v>
      </c>
      <c r="J42" s="15"/>
      <c r="K42" s="120" t="str">
        <f>IF(N42=0, "",IF(ISNA(VLOOKUP(N42,'Athlete Registration Page'!$A$2:$C$500,2,FALSE)),"Not registered",IF(VLOOKUP(N42,'Athlete Registration Page'!$A$2:$C$500,2,FALSE)=0,"Not registered",VLOOKUP(N42,'Athlete Registration Page'!$A$2:$C$500,2,FALSE))))</f>
        <v>Jasmine Munden</v>
      </c>
      <c r="L42" s="120" t="str">
        <f>IF(N42=0, "",IF(ISNA(VLOOKUP(N42,'Athlete Registration Page'!$A$2:$D$500,4,FALSE)),"",IF(VLOOKUP(N42,'Athlete Registration Page'!$A$2:$D$500,4,FALSE)=0,"",VLOOKUP(N42,'Athlete Registration Page'!$A$2:$D$500,4,FALSE))))</f>
        <v>U11G</v>
      </c>
      <c r="M42" s="120" t="str">
        <f>IF(N42=0, "",IF(ISNA(VLOOKUP(N42,'Athlete Registration Page'!$A$2:$C$500,3,FALSE)),"",IF(VLOOKUP(N42,'Athlete Registration Page'!$A$2:$C$500,3,FALSE)=0,"",VLOOKUP(N42,'Athlete Registration Page'!$A$2:$C$500,3,FALSE))))</f>
        <v>B'mth</v>
      </c>
      <c r="N42" s="155">
        <v>19</v>
      </c>
      <c r="O42" s="132">
        <v>13.21</v>
      </c>
      <c r="Q42" s="71"/>
      <c r="R42" s="61"/>
      <c r="S42" s="57"/>
      <c r="T42" s="57"/>
      <c r="U42" s="60"/>
      <c r="V42" s="81"/>
      <c r="Y42" s="57"/>
      <c r="Z42" s="60"/>
    </row>
    <row r="43" spans="1:26" x14ac:dyDescent="0.2">
      <c r="A43" s="14">
        <v>17</v>
      </c>
      <c r="B43" s="15"/>
      <c r="C43" s="120" t="str">
        <f>IF(F43=0, "",IF(ISNA(VLOOKUP(F43,'Athlete Registration Page'!$A$2:$C$500,2,FALSE)),"Not registered",IF(VLOOKUP(F43,'Athlete Registration Page'!$A$2:$C$500,2,FALSE)=0,"Not registered",VLOOKUP(F43,'Athlete Registration Page'!$A$2:$C$500,2,FALSE))))</f>
        <v>Mya Granville</v>
      </c>
      <c r="D43" s="120" t="str">
        <f>IF(F43=0, "",IF(ISNA(VLOOKUP(F43,'Athlete Registration Page'!$A$2:$D$500,4,FALSE)),"",IF(VLOOKUP(F43,'Athlete Registration Page'!$A$2:$D$500,4,FALSE)=0,"",VLOOKUP(F43,'Athlete Registration Page'!$A$2:$D$500,4,FALSE))))</f>
        <v>U11G</v>
      </c>
      <c r="E43" s="120" t="str">
        <f>IF(F43=0, "",IF(ISNA(VLOOKUP(F43,'Athlete Registration Page'!$A$2:$C$500,3,FALSE)),"",IF(VLOOKUP(F43,'Athlete Registration Page'!$A$2:$C$500,3,FALSE)=0,"",VLOOKUP(F43,'Athlete Registration Page'!$A$2:$C$500,3,FALSE))))</f>
        <v>Poole</v>
      </c>
      <c r="F43" s="155">
        <v>61</v>
      </c>
      <c r="G43" s="134">
        <v>2.63</v>
      </c>
      <c r="H43" s="63"/>
      <c r="I43" s="14">
        <v>17</v>
      </c>
      <c r="J43" s="15"/>
      <c r="K43" s="120" t="str">
        <f>IF(N43=0, "",IF(ISNA(VLOOKUP(N43,'Athlete Registration Page'!$A$2:$C$500,2,FALSE)),"Not registered",IF(VLOOKUP(N43,'Athlete Registration Page'!$A$2:$C$500,2,FALSE)=0,"Not registered",VLOOKUP(N43,'Athlete Registration Page'!$A$2:$C$500,2,FALSE))))</f>
        <v>Olivia Cox-Williams</v>
      </c>
      <c r="L43" s="120" t="str">
        <f>IF(N43=0, "",IF(ISNA(VLOOKUP(N43,'Athlete Registration Page'!$A$2:$D$500,4,FALSE)),"",IF(VLOOKUP(N43,'Athlete Registration Page'!$A$2:$D$500,4,FALSE)=0,"",VLOOKUP(N43,'Athlete Registration Page'!$A$2:$D$500,4,FALSE))))</f>
        <v>U11G</v>
      </c>
      <c r="M43" s="120" t="str">
        <f>IF(N43=0, "",IF(ISNA(VLOOKUP(N43,'Athlete Registration Page'!$A$2:$C$500,3,FALSE)),"",IF(VLOOKUP(N43,'Athlete Registration Page'!$A$2:$C$500,3,FALSE)=0,"",VLOOKUP(N43,'Athlete Registration Page'!$A$2:$C$500,3,FALSE))))</f>
        <v>Poole R</v>
      </c>
      <c r="N43" s="155">
        <v>100</v>
      </c>
      <c r="O43" s="132">
        <v>12</v>
      </c>
      <c r="Q43" s="71"/>
      <c r="R43" s="61"/>
      <c r="S43" s="57"/>
      <c r="T43" s="57"/>
      <c r="U43" s="60"/>
      <c r="V43" s="81"/>
      <c r="Y43" s="57"/>
      <c r="Z43" s="60"/>
    </row>
    <row r="44" spans="1:26" x14ac:dyDescent="0.2">
      <c r="A44" s="14">
        <v>18</v>
      </c>
      <c r="B44" s="15"/>
      <c r="C44" s="120" t="str">
        <f>IF(F44=0, "",IF(ISNA(VLOOKUP(F44,'Athlete Registration Page'!$A$2:$C$500,2,FALSE)),"Not registered",IF(VLOOKUP(F44,'Athlete Registration Page'!$A$2:$C$500,2,FALSE)=0,"Not registered",VLOOKUP(F44,'Athlete Registration Page'!$A$2:$C$500,2,FALSE))))</f>
        <v>Jennifer Charlwood</v>
      </c>
      <c r="D44" s="120" t="str">
        <f>IF(F44=0, "",IF(ISNA(VLOOKUP(F44,'Athlete Registration Page'!$A$2:$D$500,4,FALSE)),"",IF(VLOOKUP(F44,'Athlete Registration Page'!$A$2:$D$500,4,FALSE)=0,"",VLOOKUP(F44,'Athlete Registration Page'!$A$2:$D$500,4,FALSE))))</f>
        <v>U11G</v>
      </c>
      <c r="E44" s="120" t="str">
        <f>IF(F44=0, "",IF(ISNA(VLOOKUP(F44,'Athlete Registration Page'!$A$2:$C$500,3,FALSE)),"",IF(VLOOKUP(F44,'Athlete Registration Page'!$A$2:$C$500,3,FALSE)=0,"",VLOOKUP(F44,'Athlete Registration Page'!$A$2:$C$500,3,FALSE))))</f>
        <v>W'borne  </v>
      </c>
      <c r="F44" s="155">
        <v>45</v>
      </c>
      <c r="G44" s="134">
        <v>2.5</v>
      </c>
      <c r="H44" s="59"/>
      <c r="I44" s="14">
        <v>18</v>
      </c>
      <c r="J44" s="15"/>
      <c r="K44" s="120" t="str">
        <f>IF(N44=0, "",IF(ISNA(VLOOKUP(N44,'Athlete Registration Page'!$A$2:$C$500,2,FALSE)),"Not registered",IF(VLOOKUP(N44,'Athlete Registration Page'!$A$2:$C$500,2,FALSE)=0,"Not registered",VLOOKUP(N44,'Athlete Registration Page'!$A$2:$C$500,2,FALSE))))</f>
        <v>Alice-Louise Kirby</v>
      </c>
      <c r="L44" s="120" t="str">
        <f>IF(N44=0, "",IF(ISNA(VLOOKUP(N44,'Athlete Registration Page'!$A$2:$D$500,4,FALSE)),"",IF(VLOOKUP(N44,'Athlete Registration Page'!$A$2:$D$500,4,FALSE)=0,"",VLOOKUP(N44,'Athlete Registration Page'!$A$2:$D$500,4,FALSE))))</f>
        <v>U11G</v>
      </c>
      <c r="M44" s="120" t="str">
        <f>IF(N44=0, "",IF(ISNA(VLOOKUP(N44,'Athlete Registration Page'!$A$2:$C$500,3,FALSE)),"",IF(VLOOKUP(N44,'Athlete Registration Page'!$A$2:$C$500,3,FALSE)=0,"",VLOOKUP(N44,'Athlete Registration Page'!$A$2:$C$500,3,FALSE))))</f>
        <v>Poole</v>
      </c>
      <c r="N44" s="155">
        <v>64</v>
      </c>
      <c r="O44" s="132">
        <v>11.18</v>
      </c>
      <c r="R44" s="61"/>
      <c r="S44" s="57"/>
      <c r="T44" s="57"/>
      <c r="U44" s="60"/>
      <c r="V44" s="81"/>
      <c r="X44" s="61"/>
      <c r="Y44" s="57"/>
      <c r="Z44" s="60"/>
    </row>
    <row r="45" spans="1:26" x14ac:dyDescent="0.2">
      <c r="A45" s="92">
        <v>19</v>
      </c>
      <c r="B45" s="136"/>
      <c r="C45" s="135" t="str">
        <f>IF(F45=0, "",IF(ISNA(VLOOKUP(F45,'Athlete Registration Page'!$A$2:$C$500,2,FALSE)),"Not registered",IF(VLOOKUP(F45,'Athlete Registration Page'!$A$2:$C$500,2,FALSE)=0,"Not registered",VLOOKUP(F45,'Athlete Registration Page'!$A$2:$C$500,2,FALSE))))</f>
        <v>Alice-Louise Kirby</v>
      </c>
      <c r="D45" s="135" t="str">
        <f>IF(F45=0, "",IF(ISNA(VLOOKUP(F45,'Athlete Registration Page'!$A$2:$D$500,4,FALSE)),"",IF(VLOOKUP(F45,'Athlete Registration Page'!$A$2:$D$500,4,FALSE)=0,"",VLOOKUP(F45,'Athlete Registration Page'!$A$2:$D$500,4,FALSE))))</f>
        <v>U11G</v>
      </c>
      <c r="E45" s="135" t="str">
        <f>IF(F45=0, "",IF(ISNA(VLOOKUP(F45,'Athlete Registration Page'!$A$2:$C$500,3,FALSE)),"",IF(VLOOKUP(F45,'Athlete Registration Page'!$A$2:$C$500,3,FALSE)=0,"",VLOOKUP(F45,'Athlete Registration Page'!$A$2:$C$500,3,FALSE))))</f>
        <v>Poole</v>
      </c>
      <c r="F45" s="155">
        <v>64</v>
      </c>
      <c r="G45" s="134">
        <v>1.89</v>
      </c>
      <c r="H45" s="59"/>
      <c r="I45" s="92">
        <v>19</v>
      </c>
      <c r="J45" s="136"/>
      <c r="K45" s="135" t="str">
        <f>IF(N45=0, "",IF(ISNA(VLOOKUP(N45,'Athlete Registration Page'!$A$2:$C$500,2,FALSE)),"Not registered",IF(VLOOKUP(N45,'Athlete Registration Page'!$A$2:$C$500,2,FALSE)=0,"Not registered",VLOOKUP(N45,'Athlete Registration Page'!$A$2:$C$500,2,FALSE))))</f>
        <v>Beatrice Hamblin</v>
      </c>
      <c r="L45" s="135" t="str">
        <f>IF(N45=0, "",IF(ISNA(VLOOKUP(N45,'Athlete Registration Page'!$A$2:$D$500,4,FALSE)),"",IF(VLOOKUP(N45,'Athlete Registration Page'!$A$2:$D$500,4,FALSE)=0,"",VLOOKUP(N45,'Athlete Registration Page'!$A$2:$D$500,4,FALSE))))</f>
        <v>U11G</v>
      </c>
      <c r="M45" s="135" t="str">
        <f>IF(N45=0, "",IF(ISNA(VLOOKUP(N45,'Athlete Registration Page'!$A$2:$C$500,3,FALSE)),"",IF(VLOOKUP(N45,'Athlete Registration Page'!$A$2:$C$500,3,FALSE)=0,"",VLOOKUP(N45,'Athlete Registration Page'!$A$2:$C$500,3,FALSE))))</f>
        <v>Poole</v>
      </c>
      <c r="N45" s="155">
        <v>92</v>
      </c>
      <c r="O45" s="132">
        <v>10.69</v>
      </c>
      <c r="X45" s="61"/>
      <c r="Y45" s="57"/>
      <c r="Z45" s="60"/>
    </row>
    <row r="46" spans="1:26" ht="13.5" thickBot="1" x14ac:dyDescent="0.25">
      <c r="A46" s="18">
        <v>20</v>
      </c>
      <c r="B46" s="73"/>
      <c r="C46" s="121" t="str">
        <f>IF(F46=0, "",IF(ISNA(VLOOKUP(F46,'Athlete Registration Page'!$A$2:$C$500,2,FALSE)),"Not registered",IF(VLOOKUP(F46,'Athlete Registration Page'!$A$2:$C$500,2,FALSE)=0,"Not registered",VLOOKUP(F46,'Athlete Registration Page'!$A$2:$C$500,2,FALSE))))</f>
        <v/>
      </c>
      <c r="D46" s="121" t="str">
        <f>IF(F46=0, "",IF(ISNA(VLOOKUP(F46,'Athlete Registration Page'!$A$2:$D$500,4,FALSE)),"",IF(VLOOKUP(F46,'Athlete Registration Page'!$A$2:$D$500,4,FALSE)=0,"",VLOOKUP(F46,'Athlete Registration Page'!$A$2:$D$500,4,FALSE))))</f>
        <v/>
      </c>
      <c r="E46" s="121" t="str">
        <f>IF(F46=0, "",IF(ISNA(VLOOKUP(F46,'Athlete Registration Page'!$A$2:$C$500,3,FALSE)),"",IF(VLOOKUP(F46,'Athlete Registration Page'!$A$2:$C$500,3,FALSE)=0,"",VLOOKUP(F46,'Athlete Registration Page'!$A$2:$C$500,3,FALSE))))</f>
        <v/>
      </c>
      <c r="F46" s="188"/>
      <c r="G46" s="180"/>
      <c r="H46" s="63"/>
      <c r="I46" s="18">
        <v>20</v>
      </c>
      <c r="J46" s="73"/>
      <c r="K46" s="121" t="str">
        <f>IF(N46=0, "",IF(ISNA(VLOOKUP(N46,'Athlete Registration Page'!$A$2:$C$500,2,FALSE)),"Not registered",IF(VLOOKUP(N46,'Athlete Registration Page'!$A$2:$C$500,2,FALSE)=0,"Not registered",VLOOKUP(N46,'Athlete Registration Page'!$A$2:$C$500,2,FALSE))))</f>
        <v/>
      </c>
      <c r="L46" s="121" t="str">
        <f>IF(N46=0, "",IF(ISNA(VLOOKUP(N46,'Athlete Registration Page'!$A$2:$D$500,4,FALSE)),"",IF(VLOOKUP(N46,'Athlete Registration Page'!$A$2:$D$500,4,FALSE)=0,"",VLOOKUP(N46,'Athlete Registration Page'!$A$2:$D$500,4,FALSE))))</f>
        <v/>
      </c>
      <c r="M46" s="121" t="str">
        <f>IF(N46=0, "",IF(ISNA(VLOOKUP(N46,'Athlete Registration Page'!$A$2:$C$500,3,FALSE)),"",IF(VLOOKUP(N46,'Athlete Registration Page'!$A$2:$C$500,3,FALSE)=0,"",VLOOKUP(N46,'Athlete Registration Page'!$A$2:$C$500,3,FALSE))))</f>
        <v/>
      </c>
      <c r="N46" s="188"/>
      <c r="O46" s="180"/>
      <c r="X46" s="61"/>
      <c r="Y46" s="57"/>
      <c r="Z46" s="60"/>
    </row>
    <row r="47" spans="1:26" x14ac:dyDescent="0.2">
      <c r="H47" s="63"/>
      <c r="X47" s="61"/>
      <c r="Y47" s="57"/>
      <c r="Z47" s="60"/>
    </row>
    <row r="48" spans="1:26" x14ac:dyDescent="0.2">
      <c r="H48" s="63"/>
      <c r="X48" s="61"/>
      <c r="Y48" s="57"/>
      <c r="Z48" s="60"/>
    </row>
    <row r="49" spans="2:26" x14ac:dyDescent="0.2">
      <c r="H49" s="63"/>
      <c r="X49" s="61"/>
      <c r="Y49" s="57"/>
      <c r="Z49" s="60"/>
    </row>
    <row r="50" spans="2:26" x14ac:dyDescent="0.2">
      <c r="H50" s="63"/>
      <c r="X50" s="61"/>
      <c r="Y50" s="57"/>
      <c r="Z50" s="60"/>
    </row>
    <row r="51" spans="2:26" x14ac:dyDescent="0.2">
      <c r="H51" s="63"/>
      <c r="X51" s="61"/>
      <c r="Y51" s="57"/>
      <c r="Z51" s="60"/>
    </row>
    <row r="52" spans="2:26" x14ac:dyDescent="0.2">
      <c r="H52" s="63"/>
      <c r="X52" s="61"/>
      <c r="Y52" s="57"/>
      <c r="Z52" s="60"/>
    </row>
    <row r="53" spans="2:26" x14ac:dyDescent="0.2">
      <c r="H53" s="63"/>
      <c r="X53" s="61"/>
      <c r="Y53" s="57"/>
      <c r="Z53" s="60"/>
    </row>
    <row r="54" spans="2:26" x14ac:dyDescent="0.2">
      <c r="H54" s="63"/>
      <c r="X54" s="61"/>
      <c r="Y54" s="57"/>
      <c r="Z54" s="60"/>
    </row>
    <row r="55" spans="2:26" x14ac:dyDescent="0.2">
      <c r="B55" s="61"/>
      <c r="C55" s="57"/>
      <c r="D55" s="57"/>
      <c r="E55" s="55"/>
      <c r="H55" s="63"/>
      <c r="X55" s="61"/>
      <c r="Y55" s="57"/>
      <c r="Z55" s="60"/>
    </row>
    <row r="56" spans="2:26" x14ac:dyDescent="0.2">
      <c r="B56" s="61"/>
      <c r="C56" s="57"/>
      <c r="D56" s="57"/>
      <c r="E56" s="55"/>
      <c r="H56" s="63"/>
      <c r="Q56" s="71"/>
      <c r="R56" s="61"/>
      <c r="S56" s="57"/>
      <c r="T56" s="57"/>
      <c r="U56" s="60"/>
      <c r="V56" s="81"/>
      <c r="W56" s="71"/>
      <c r="X56" s="61"/>
      <c r="Y56" s="57"/>
      <c r="Z56" s="60"/>
    </row>
    <row r="57" spans="2:26" x14ac:dyDescent="0.2">
      <c r="Q57" s="71"/>
      <c r="V57" s="81"/>
      <c r="W57" s="71"/>
      <c r="X57" s="61"/>
      <c r="Y57" s="57"/>
      <c r="Z57" s="60"/>
    </row>
    <row r="58" spans="2:26" x14ac:dyDescent="0.2">
      <c r="Q58" s="71"/>
      <c r="V58" s="81"/>
      <c r="W58" s="71"/>
      <c r="X58" s="72"/>
      <c r="Y58" s="57"/>
      <c r="Z58" s="60"/>
    </row>
    <row r="59" spans="2:26" x14ac:dyDescent="0.2">
      <c r="W59" s="71"/>
      <c r="X59" s="61"/>
      <c r="Y59" s="57"/>
      <c r="Z59" s="60"/>
    </row>
    <row r="60" spans="2:26" x14ac:dyDescent="0.2">
      <c r="W60" s="71"/>
      <c r="X60" s="61"/>
      <c r="Y60" s="57"/>
      <c r="Z60" s="60"/>
    </row>
    <row r="61" spans="2:26" x14ac:dyDescent="0.2">
      <c r="Q61" s="71"/>
      <c r="R61" s="61"/>
      <c r="S61" s="57"/>
      <c r="T61" s="57"/>
      <c r="U61" s="60"/>
      <c r="W61" s="71"/>
      <c r="X61" s="61"/>
      <c r="Y61" s="57"/>
      <c r="Z61" s="60"/>
    </row>
    <row r="62" spans="2:26" x14ac:dyDescent="0.2">
      <c r="R62" s="61"/>
      <c r="S62" s="57"/>
      <c r="T62" s="57"/>
      <c r="U62" s="60"/>
      <c r="X62" s="61"/>
      <c r="Y62" s="57"/>
      <c r="Z62" s="60"/>
    </row>
    <row r="63" spans="2:26" x14ac:dyDescent="0.2">
      <c r="J63" s="61"/>
      <c r="K63" s="57"/>
      <c r="L63" s="57"/>
      <c r="M63" s="55"/>
      <c r="R63" s="61"/>
      <c r="S63" s="57"/>
      <c r="T63" s="57"/>
      <c r="U63" s="60"/>
      <c r="X63" s="61"/>
      <c r="Y63" s="57"/>
      <c r="Z63" s="60"/>
    </row>
    <row r="64" spans="2:26" x14ac:dyDescent="0.2">
      <c r="H64" s="63"/>
      <c r="J64" s="61"/>
      <c r="K64" s="57"/>
      <c r="L64" s="57"/>
      <c r="M64" s="55"/>
      <c r="Q64" s="71"/>
      <c r="R64" s="61"/>
      <c r="S64" s="57"/>
      <c r="T64" s="57"/>
      <c r="U64" s="60"/>
      <c r="W64" s="71"/>
      <c r="X64" s="61"/>
      <c r="Y64" s="57"/>
      <c r="Z64" s="60"/>
    </row>
    <row r="65" spans="2:26" x14ac:dyDescent="0.2">
      <c r="B65" s="61"/>
      <c r="C65" s="57"/>
      <c r="D65" s="57"/>
      <c r="E65" s="55"/>
      <c r="H65" s="63"/>
      <c r="Q65" s="71"/>
      <c r="R65" s="61"/>
      <c r="S65" s="57"/>
      <c r="T65" s="57"/>
      <c r="U65" s="60"/>
      <c r="W65" s="71"/>
      <c r="X65" s="61"/>
      <c r="Y65" s="57"/>
      <c r="Z65" s="60"/>
    </row>
    <row r="66" spans="2:26" x14ac:dyDescent="0.2">
      <c r="B66" s="61"/>
      <c r="C66" s="57"/>
      <c r="D66" s="57"/>
      <c r="E66" s="55"/>
      <c r="H66" s="63"/>
      <c r="Q66" s="71"/>
      <c r="R66" s="61"/>
      <c r="S66" s="57"/>
      <c r="T66" s="57"/>
      <c r="U66" s="60"/>
      <c r="W66" s="71"/>
      <c r="X66" s="61"/>
      <c r="Y66" s="57"/>
      <c r="Z66" s="60"/>
    </row>
    <row r="67" spans="2:26" x14ac:dyDescent="0.2">
      <c r="H67" s="63"/>
      <c r="Q67" s="71"/>
      <c r="R67" s="72"/>
      <c r="S67" s="57"/>
      <c r="T67" s="57"/>
      <c r="U67" s="60"/>
      <c r="W67" s="71"/>
      <c r="X67" s="72"/>
      <c r="Y67" s="57"/>
      <c r="Z67" s="60"/>
    </row>
    <row r="68" spans="2:26" x14ac:dyDescent="0.2">
      <c r="H68" s="63"/>
      <c r="Q68" s="71"/>
      <c r="R68" s="61"/>
      <c r="S68" s="57"/>
      <c r="T68" s="57"/>
      <c r="U68" s="60"/>
      <c r="W68" s="71"/>
      <c r="X68" s="61"/>
      <c r="Y68" s="57"/>
      <c r="Z68" s="60"/>
    </row>
    <row r="69" spans="2:26" x14ac:dyDescent="0.2">
      <c r="H69" s="63"/>
      <c r="Q69" s="71"/>
      <c r="R69" s="61"/>
      <c r="S69" s="57"/>
      <c r="T69" s="57"/>
      <c r="U69" s="60"/>
      <c r="W69" s="71"/>
      <c r="X69" s="61"/>
      <c r="Y69" s="57"/>
      <c r="Z69" s="60"/>
    </row>
    <row r="70" spans="2:26" x14ac:dyDescent="0.2">
      <c r="H70" s="63"/>
      <c r="Q70" s="71"/>
      <c r="R70" s="61"/>
      <c r="S70" s="57"/>
      <c r="T70" s="57"/>
      <c r="U70" s="60"/>
      <c r="W70" s="71"/>
      <c r="X70" s="61"/>
      <c r="Y70" s="57"/>
      <c r="Z70" s="60"/>
    </row>
    <row r="71" spans="2:26" x14ac:dyDescent="0.2">
      <c r="R71" s="61"/>
      <c r="S71" s="57"/>
      <c r="T71" s="57"/>
      <c r="U71" s="60"/>
      <c r="X71" s="61"/>
      <c r="Y71" s="57"/>
      <c r="Z71" s="60"/>
    </row>
    <row r="72" spans="2:26" x14ac:dyDescent="0.2">
      <c r="R72" s="61"/>
      <c r="S72" s="57"/>
      <c r="T72" s="57"/>
      <c r="U72" s="60"/>
      <c r="X72" s="61"/>
      <c r="Y72" s="57"/>
      <c r="Z72" s="60"/>
    </row>
    <row r="73" spans="2:26" x14ac:dyDescent="0.2">
      <c r="B73" s="61"/>
      <c r="C73" s="57"/>
      <c r="D73" s="57"/>
      <c r="E73" s="55"/>
      <c r="G73" s="58"/>
      <c r="R73" s="61"/>
      <c r="S73" s="57"/>
      <c r="T73" s="57"/>
      <c r="U73" s="60"/>
      <c r="X73" s="61"/>
      <c r="Y73" s="57"/>
      <c r="Z73" s="60"/>
    </row>
    <row r="75" spans="2:26" x14ac:dyDescent="0.2">
      <c r="B75" s="61"/>
      <c r="C75" s="57"/>
      <c r="D75" s="57"/>
      <c r="E75" s="55"/>
    </row>
    <row r="76" spans="2:26" x14ac:dyDescent="0.2">
      <c r="B76" s="61"/>
      <c r="C76" s="57"/>
      <c r="D76" s="57"/>
      <c r="E76" s="55"/>
      <c r="J76" s="61"/>
      <c r="K76" s="57"/>
      <c r="L76" s="57"/>
      <c r="M76" s="55"/>
      <c r="R76" s="61"/>
      <c r="S76" s="57"/>
      <c r="T76" s="57"/>
      <c r="U76" s="60"/>
      <c r="X76" s="61"/>
      <c r="Y76" s="57"/>
      <c r="Z76" s="60"/>
    </row>
    <row r="77" spans="2:26" x14ac:dyDescent="0.2">
      <c r="J77" s="61"/>
      <c r="K77" s="57"/>
      <c r="L77" s="57"/>
      <c r="M77" s="55"/>
      <c r="R77" s="61"/>
      <c r="S77" s="57"/>
      <c r="T77" s="57"/>
      <c r="U77" s="60"/>
      <c r="X77" s="61"/>
      <c r="Y77" s="57"/>
      <c r="Z77" s="60"/>
    </row>
    <row r="78" spans="2:26" x14ac:dyDescent="0.2">
      <c r="J78" s="61"/>
      <c r="K78" s="57"/>
      <c r="L78" s="57"/>
      <c r="M78" s="55"/>
      <c r="R78" s="61"/>
      <c r="S78" s="57"/>
      <c r="T78" s="57"/>
      <c r="U78" s="60"/>
      <c r="X78" s="61"/>
      <c r="Y78" s="57"/>
      <c r="Z78" s="60"/>
    </row>
    <row r="79" spans="2:26" x14ac:dyDescent="0.2">
      <c r="J79" s="61"/>
      <c r="K79" s="57"/>
      <c r="L79" s="57"/>
      <c r="M79" s="55"/>
      <c r="R79" s="61"/>
      <c r="S79" s="57"/>
      <c r="T79" s="57"/>
      <c r="U79" s="60"/>
      <c r="X79" s="61"/>
      <c r="Y79" s="57"/>
      <c r="Z79" s="60"/>
    </row>
    <row r="80" spans="2:26" x14ac:dyDescent="0.2">
      <c r="J80" s="61"/>
      <c r="K80" s="57"/>
      <c r="L80" s="57"/>
      <c r="M80" s="55"/>
      <c r="R80" s="61"/>
      <c r="S80" s="57"/>
      <c r="T80" s="57"/>
      <c r="U80" s="60"/>
      <c r="X80" s="61"/>
      <c r="Y80" s="57"/>
      <c r="Z80" s="60"/>
    </row>
    <row r="81" spans="2:26" x14ac:dyDescent="0.2">
      <c r="J81" s="61"/>
      <c r="K81" s="57"/>
      <c r="L81" s="57"/>
      <c r="M81" s="55"/>
      <c r="R81" s="61"/>
      <c r="S81" s="57"/>
      <c r="T81" s="57"/>
      <c r="U81" s="60"/>
      <c r="X81" s="61"/>
      <c r="Y81" s="57"/>
      <c r="Z81" s="60"/>
    </row>
    <row r="82" spans="2:26" x14ac:dyDescent="0.2">
      <c r="J82" s="61"/>
      <c r="K82" s="57"/>
      <c r="L82" s="57"/>
      <c r="M82" s="55"/>
      <c r="R82" s="61"/>
      <c r="S82" s="57"/>
      <c r="T82" s="57"/>
      <c r="U82" s="60"/>
      <c r="X82" s="61"/>
      <c r="Y82" s="57"/>
      <c r="Z82" s="60"/>
    </row>
    <row r="83" spans="2:26" x14ac:dyDescent="0.2">
      <c r="J83" s="61"/>
      <c r="K83" s="57"/>
      <c r="L83" s="57"/>
      <c r="M83" s="55"/>
      <c r="R83" s="61"/>
      <c r="S83" s="57"/>
      <c r="T83" s="57"/>
      <c r="U83" s="60"/>
      <c r="X83" s="61"/>
      <c r="Y83" s="57"/>
      <c r="Z83" s="60"/>
    </row>
    <row r="84" spans="2:26" x14ac:dyDescent="0.2">
      <c r="J84" s="61"/>
      <c r="K84" s="57"/>
      <c r="L84" s="57"/>
      <c r="M84" s="55"/>
      <c r="R84" s="61"/>
      <c r="S84" s="57"/>
      <c r="T84" s="57"/>
      <c r="U84" s="60"/>
      <c r="X84" s="61"/>
      <c r="Y84" s="57"/>
      <c r="Z84" s="60"/>
    </row>
    <row r="85" spans="2:26" x14ac:dyDescent="0.2">
      <c r="B85" s="61"/>
      <c r="C85" s="57"/>
      <c r="D85" s="57"/>
      <c r="E85" s="55"/>
      <c r="J85" s="61"/>
      <c r="K85" s="57"/>
      <c r="L85" s="57"/>
      <c r="M85" s="55"/>
      <c r="R85" s="61"/>
      <c r="S85" s="57"/>
      <c r="T85" s="57"/>
      <c r="U85" s="60"/>
      <c r="X85" s="61"/>
      <c r="Y85" s="57"/>
      <c r="Z85" s="60"/>
    </row>
    <row r="86" spans="2:26" x14ac:dyDescent="0.2">
      <c r="B86" s="61"/>
      <c r="C86" s="57"/>
      <c r="D86" s="57"/>
      <c r="E86" s="55"/>
      <c r="J86" s="61"/>
      <c r="K86" s="57"/>
      <c r="L86" s="57"/>
      <c r="M86" s="55"/>
      <c r="R86" s="61"/>
      <c r="S86" s="57"/>
      <c r="T86" s="57"/>
      <c r="U86" s="60"/>
      <c r="X86" s="61"/>
      <c r="Y86" s="57"/>
      <c r="Z86" s="60"/>
    </row>
    <row r="87" spans="2:26" x14ac:dyDescent="0.2">
      <c r="J87" s="61"/>
      <c r="K87" s="57"/>
      <c r="L87" s="57"/>
      <c r="M87" s="55"/>
      <c r="R87" s="61"/>
      <c r="S87" s="57"/>
      <c r="T87" s="57"/>
      <c r="U87" s="60"/>
      <c r="X87" s="61"/>
      <c r="Y87" s="57"/>
      <c r="Z87" s="60"/>
    </row>
    <row r="88" spans="2:26" x14ac:dyDescent="0.2">
      <c r="J88" s="61"/>
      <c r="K88" s="57"/>
      <c r="L88" s="57"/>
      <c r="M88" s="55"/>
      <c r="R88" s="61"/>
      <c r="S88" s="57"/>
      <c r="T88" s="57"/>
      <c r="U88" s="60"/>
      <c r="X88" s="61"/>
      <c r="Y88" s="57"/>
      <c r="Z88" s="60"/>
    </row>
    <row r="89" spans="2:26" x14ac:dyDescent="0.2">
      <c r="J89" s="61"/>
      <c r="K89" s="57"/>
      <c r="L89" s="57"/>
      <c r="M89" s="55"/>
      <c r="R89" s="61"/>
      <c r="S89" s="57"/>
      <c r="T89" s="57"/>
      <c r="U89" s="60"/>
      <c r="X89" s="61"/>
      <c r="Y89" s="57"/>
      <c r="Z89" s="60"/>
    </row>
    <row r="90" spans="2:26" x14ac:dyDescent="0.2">
      <c r="J90" s="61"/>
      <c r="K90" s="57"/>
      <c r="L90" s="57"/>
      <c r="M90" s="55"/>
      <c r="R90" s="61"/>
      <c r="S90" s="57"/>
      <c r="T90" s="57"/>
      <c r="U90" s="60"/>
      <c r="X90" s="61"/>
      <c r="Y90" s="57"/>
      <c r="Z90" s="60"/>
    </row>
    <row r="91" spans="2:26" x14ac:dyDescent="0.2">
      <c r="J91" s="61"/>
      <c r="K91" s="57"/>
      <c r="L91" s="57"/>
      <c r="M91" s="55"/>
      <c r="R91" s="61"/>
      <c r="S91" s="57"/>
      <c r="T91" s="57"/>
      <c r="U91" s="60"/>
      <c r="X91" s="61"/>
      <c r="Y91" s="57"/>
      <c r="Z91" s="60"/>
    </row>
    <row r="97" spans="1:7" x14ac:dyDescent="0.2">
      <c r="A97" s="71"/>
      <c r="G97" s="71"/>
    </row>
    <row r="98" spans="1:7" x14ac:dyDescent="0.2">
      <c r="A98" s="71"/>
      <c r="G98" s="71"/>
    </row>
    <row r="99" spans="1:7" x14ac:dyDescent="0.2">
      <c r="B99" s="61"/>
      <c r="C99" s="57"/>
      <c r="D99" s="57"/>
      <c r="E99" s="55"/>
      <c r="G99" s="58"/>
    </row>
    <row r="100" spans="1:7" x14ac:dyDescent="0.2">
      <c r="B100" s="61"/>
      <c r="C100" s="57"/>
      <c r="D100" s="57"/>
      <c r="E100" s="55"/>
      <c r="G100" s="58"/>
    </row>
    <row r="110" spans="1:7" x14ac:dyDescent="0.2">
      <c r="B110" s="61"/>
      <c r="C110" s="57"/>
      <c r="D110" s="57"/>
      <c r="E110" s="55"/>
    </row>
    <row r="111" spans="1:7" x14ac:dyDescent="0.2">
      <c r="B111" s="61"/>
      <c r="C111" s="57"/>
      <c r="D111" s="57"/>
      <c r="E111" s="55"/>
    </row>
    <row r="112" spans="1:7" x14ac:dyDescent="0.2">
      <c r="B112" s="61"/>
      <c r="C112" s="57"/>
      <c r="D112" s="57"/>
      <c r="E112" s="55"/>
    </row>
    <row r="123" spans="2:5" x14ac:dyDescent="0.2">
      <c r="B123" s="61"/>
      <c r="C123" s="57"/>
      <c r="D123" s="57"/>
      <c r="E123" s="55"/>
    </row>
    <row r="124" spans="2:5" x14ac:dyDescent="0.2">
      <c r="B124" s="61"/>
      <c r="C124" s="57"/>
      <c r="D124" s="57"/>
      <c r="E124" s="55"/>
    </row>
    <row r="125" spans="2:5" x14ac:dyDescent="0.2">
      <c r="B125" s="61"/>
      <c r="C125" s="57"/>
      <c r="D125" s="57"/>
      <c r="E125" s="55"/>
    </row>
    <row r="135" spans="2:5" x14ac:dyDescent="0.2">
      <c r="B135" s="61"/>
      <c r="C135" s="57"/>
      <c r="D135" s="57"/>
      <c r="E135" s="55"/>
    </row>
  </sheetData>
  <sortState ref="V1:W135">
    <sortCondition descending="1" ref="V1"/>
  </sortState>
  <conditionalFormatting sqref="C15:E22 C5:E12">
    <cfRule type="containsText" dxfId="23" priority="24" operator="containsText" text="Not registered">
      <formula>NOT(ISERROR(SEARCH("Not registered",C5)))</formula>
    </cfRule>
  </conditionalFormatting>
  <conditionalFormatting sqref="C25:E32">
    <cfRule type="containsText" dxfId="22" priority="23" operator="containsText" text="Not registered">
      <formula>NOT(ISERROR(SEARCH("Not registered",C25)))</formula>
    </cfRule>
  </conditionalFormatting>
  <conditionalFormatting sqref="C35:E42">
    <cfRule type="containsText" dxfId="21" priority="22" operator="containsText" text="Not registered">
      <formula>NOT(ISERROR(SEARCH("Not registered",C35)))</formula>
    </cfRule>
  </conditionalFormatting>
  <conditionalFormatting sqref="K5:M13">
    <cfRule type="containsText" dxfId="20" priority="21" operator="containsText" text="Not registered">
      <formula>NOT(ISERROR(SEARCH("Not registered",K5)))</formula>
    </cfRule>
  </conditionalFormatting>
  <conditionalFormatting sqref="K14:M14">
    <cfRule type="containsText" dxfId="19" priority="20" operator="containsText" text="Not registered">
      <formula>NOT(ISERROR(SEARCH("Not registered",K14)))</formula>
    </cfRule>
  </conditionalFormatting>
  <conditionalFormatting sqref="K15:M23">
    <cfRule type="containsText" dxfId="18" priority="19" operator="containsText" text="Not registered">
      <formula>NOT(ISERROR(SEARCH("Not registered",K15)))</formula>
    </cfRule>
  </conditionalFormatting>
  <conditionalFormatting sqref="K24:M24">
    <cfRule type="containsText" dxfId="17" priority="18" operator="containsText" text="Not registered">
      <formula>NOT(ISERROR(SEARCH("Not registered",K24)))</formula>
    </cfRule>
  </conditionalFormatting>
  <conditionalFormatting sqref="K27:M35">
    <cfRule type="containsText" dxfId="16" priority="17" operator="containsText" text="Not registered">
      <formula>NOT(ISERROR(SEARCH("Not registered",K27)))</formula>
    </cfRule>
  </conditionalFormatting>
  <conditionalFormatting sqref="K36:M36">
    <cfRule type="containsText" dxfId="15" priority="16" operator="containsText" text="Not registered">
      <formula>NOT(ISERROR(SEARCH("Not registered",K36)))</formula>
    </cfRule>
  </conditionalFormatting>
  <conditionalFormatting sqref="K37:M45">
    <cfRule type="containsText" dxfId="14" priority="15" operator="containsText" text="Not registered">
      <formula>NOT(ISERROR(SEARCH("Not registered",K37)))</formula>
    </cfRule>
  </conditionalFormatting>
  <conditionalFormatting sqref="K46:M46">
    <cfRule type="containsText" dxfId="13" priority="14" operator="containsText" text="Not registered">
      <formula>NOT(ISERROR(SEARCH("Not registered",K46)))</formula>
    </cfRule>
  </conditionalFormatting>
  <conditionalFormatting sqref="C5:E13">
    <cfRule type="containsText" dxfId="12" priority="13" operator="containsText" text="Not registered">
      <formula>NOT(ISERROR(SEARCH("Not registered",C5)))</formula>
    </cfRule>
  </conditionalFormatting>
  <conditionalFormatting sqref="C14:E14">
    <cfRule type="containsText" dxfId="11" priority="12" operator="containsText" text="Not registered">
      <formula>NOT(ISERROR(SEARCH("Not registered",C14)))</formula>
    </cfRule>
  </conditionalFormatting>
  <conditionalFormatting sqref="C15:E23">
    <cfRule type="containsText" dxfId="10" priority="11" operator="containsText" text="Not registered">
      <formula>NOT(ISERROR(SEARCH("Not registered",C15)))</formula>
    </cfRule>
  </conditionalFormatting>
  <conditionalFormatting sqref="C24:E24">
    <cfRule type="containsText" dxfId="9" priority="10" operator="containsText" text="Not registered">
      <formula>NOT(ISERROR(SEARCH("Not registered",C24)))</formula>
    </cfRule>
  </conditionalFormatting>
  <conditionalFormatting sqref="C27:E35">
    <cfRule type="containsText" dxfId="8" priority="9" operator="containsText" text="Not registered">
      <formula>NOT(ISERROR(SEARCH("Not registered",C27)))</formula>
    </cfRule>
  </conditionalFormatting>
  <conditionalFormatting sqref="C36:E36">
    <cfRule type="containsText" dxfId="7" priority="8" operator="containsText" text="Not registered">
      <formula>NOT(ISERROR(SEARCH("Not registered",C36)))</formula>
    </cfRule>
  </conditionalFormatting>
  <conditionalFormatting sqref="C37:E45">
    <cfRule type="containsText" dxfId="6" priority="7" operator="containsText" text="Not registered">
      <formula>NOT(ISERROR(SEARCH("Not registered",C37)))</formula>
    </cfRule>
  </conditionalFormatting>
  <conditionalFormatting sqref="C46:E46">
    <cfRule type="containsText" dxfId="5" priority="6" operator="containsText" text="Not registered">
      <formula>NOT(ISERROR(SEARCH("Not registered",C46)))</formula>
    </cfRule>
  </conditionalFormatting>
  <conditionalFormatting sqref="F46:G46">
    <cfRule type="containsText" dxfId="4" priority="5" operator="containsText" text="Not registered">
      <formula>NOT(ISERROR(SEARCH("Not registered",F46)))</formula>
    </cfRule>
  </conditionalFormatting>
  <conditionalFormatting sqref="N46:O46">
    <cfRule type="containsText" dxfId="3" priority="4" operator="containsText" text="Not registered">
      <formula>NOT(ISERROR(SEARCH("Not registered",N46)))</formula>
    </cfRule>
  </conditionalFormatting>
  <conditionalFormatting sqref="N24:O24">
    <cfRule type="containsText" dxfId="2" priority="3" operator="containsText" text="Not registered">
      <formula>NOT(ISERROR(SEARCH("Not registered",N24)))</formula>
    </cfRule>
  </conditionalFormatting>
  <conditionalFormatting sqref="F24">
    <cfRule type="containsText" dxfId="1" priority="2" operator="containsText" text="Not registered">
      <formula>NOT(ISERROR(SEARCH("Not registered",F24)))</formula>
    </cfRule>
  </conditionalFormatting>
  <conditionalFormatting sqref="G24">
    <cfRule type="containsText" dxfId="0" priority="1" operator="containsText" text="Not registered">
      <formula>NOT(ISERROR(SEARCH("Not registered",G24)))</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9"/>
  <sheetViews>
    <sheetView workbookViewId="0">
      <pane ySplit="1" topLeftCell="A125" activePane="bottomLeft" state="frozen"/>
      <selection pane="bottomLeft" activeCell="C162" sqref="C162"/>
    </sheetView>
  </sheetViews>
  <sheetFormatPr defaultRowHeight="12.75" x14ac:dyDescent="0.2"/>
  <cols>
    <col min="1" max="1" width="9.140625" style="125" customWidth="1"/>
    <col min="2" max="2" width="28" customWidth="1"/>
    <col min="3" max="3" width="23.42578125" customWidth="1"/>
    <col min="4" max="4" width="9.140625" style="125" customWidth="1"/>
    <col min="5" max="5" width="9.140625" style="125"/>
    <col min="7" max="7" width="20.140625" customWidth="1"/>
  </cols>
  <sheetData>
    <row r="1" spans="1:8" x14ac:dyDescent="0.2">
      <c r="A1" s="124" t="s">
        <v>19</v>
      </c>
      <c r="B1" s="1" t="s">
        <v>12</v>
      </c>
      <c r="C1" s="1" t="s">
        <v>13</v>
      </c>
      <c r="D1" s="124" t="s">
        <v>21</v>
      </c>
      <c r="E1" s="124" t="s">
        <v>100</v>
      </c>
      <c r="F1" s="1" t="s">
        <v>20</v>
      </c>
      <c r="H1" t="s">
        <v>171</v>
      </c>
    </row>
    <row r="2" spans="1:8" x14ac:dyDescent="0.2">
      <c r="A2" s="125">
        <v>1</v>
      </c>
      <c r="B2" s="2" t="s">
        <v>68</v>
      </c>
      <c r="C2" s="2" t="s">
        <v>33</v>
      </c>
      <c r="D2" s="126" t="s">
        <v>6</v>
      </c>
      <c r="G2" t="s">
        <v>163</v>
      </c>
      <c r="H2" t="s">
        <v>162</v>
      </c>
    </row>
    <row r="3" spans="1:8" x14ac:dyDescent="0.2">
      <c r="A3" s="125">
        <v>2</v>
      </c>
      <c r="B3" s="2" t="s">
        <v>69</v>
      </c>
      <c r="C3" s="2" t="s">
        <v>70</v>
      </c>
      <c r="D3" s="126" t="s">
        <v>7</v>
      </c>
      <c r="G3" t="s">
        <v>155</v>
      </c>
      <c r="H3" t="s">
        <v>33</v>
      </c>
    </row>
    <row r="4" spans="1:8" x14ac:dyDescent="0.2">
      <c r="A4" s="125">
        <v>3</v>
      </c>
      <c r="B4" s="2" t="s">
        <v>71</v>
      </c>
      <c r="C4" s="2" t="s">
        <v>70</v>
      </c>
      <c r="D4" s="126" t="s">
        <v>7</v>
      </c>
      <c r="G4" t="s">
        <v>285</v>
      </c>
      <c r="H4" t="s">
        <v>284</v>
      </c>
    </row>
    <row r="5" spans="1:8" x14ac:dyDescent="0.2">
      <c r="A5" s="125">
        <v>4</v>
      </c>
      <c r="B5" s="2" t="s">
        <v>72</v>
      </c>
      <c r="C5" s="2" t="s">
        <v>70</v>
      </c>
      <c r="D5" s="126" t="s">
        <v>9</v>
      </c>
      <c r="G5" t="s">
        <v>256</v>
      </c>
      <c r="H5" t="s">
        <v>287</v>
      </c>
    </row>
    <row r="6" spans="1:8" x14ac:dyDescent="0.2">
      <c r="A6" s="125">
        <v>5</v>
      </c>
      <c r="B6" s="2" t="s">
        <v>73</v>
      </c>
      <c r="C6" s="2" t="s">
        <v>36</v>
      </c>
      <c r="D6" s="126" t="s">
        <v>9</v>
      </c>
      <c r="G6" t="s">
        <v>97</v>
      </c>
      <c r="H6" t="s">
        <v>93</v>
      </c>
    </row>
    <row r="7" spans="1:8" x14ac:dyDescent="0.2">
      <c r="A7" s="125">
        <v>6</v>
      </c>
      <c r="B7" s="2" t="s">
        <v>74</v>
      </c>
      <c r="C7" s="2" t="s">
        <v>70</v>
      </c>
      <c r="D7" s="126" t="s">
        <v>7</v>
      </c>
      <c r="G7" t="s">
        <v>98</v>
      </c>
      <c r="H7" t="s">
        <v>96</v>
      </c>
    </row>
    <row r="8" spans="1:8" x14ac:dyDescent="0.2">
      <c r="A8" s="125">
        <v>7</v>
      </c>
      <c r="B8" s="2" t="s">
        <v>75</v>
      </c>
      <c r="C8" s="2" t="s">
        <v>76</v>
      </c>
      <c r="D8" s="126" t="s">
        <v>18</v>
      </c>
      <c r="G8" t="s">
        <v>126</v>
      </c>
      <c r="H8" t="s">
        <v>70</v>
      </c>
    </row>
    <row r="9" spans="1:8" x14ac:dyDescent="0.2">
      <c r="A9" s="125">
        <v>8</v>
      </c>
      <c r="B9" s="2" t="s">
        <v>77</v>
      </c>
      <c r="C9" s="2" t="s">
        <v>33</v>
      </c>
      <c r="D9" s="126" t="s">
        <v>28</v>
      </c>
      <c r="E9" s="125" t="s">
        <v>101</v>
      </c>
      <c r="G9" t="s">
        <v>125</v>
      </c>
      <c r="H9" t="s">
        <v>34</v>
      </c>
    </row>
    <row r="10" spans="1:8" x14ac:dyDescent="0.2">
      <c r="A10" s="125">
        <v>9</v>
      </c>
      <c r="B10" s="2" t="s">
        <v>78</v>
      </c>
      <c r="C10" s="2" t="s">
        <v>36</v>
      </c>
      <c r="D10" s="126" t="s">
        <v>9</v>
      </c>
      <c r="G10" t="s">
        <v>127</v>
      </c>
      <c r="H10" t="s">
        <v>36</v>
      </c>
    </row>
    <row r="11" spans="1:8" x14ac:dyDescent="0.2">
      <c r="A11" s="125">
        <v>10</v>
      </c>
      <c r="B11" s="2" t="s">
        <v>79</v>
      </c>
      <c r="C11" s="2" t="s">
        <v>33</v>
      </c>
      <c r="D11" s="126" t="s">
        <v>27</v>
      </c>
      <c r="E11" s="125" t="s">
        <v>101</v>
      </c>
      <c r="G11" t="s">
        <v>220</v>
      </c>
      <c r="H11" t="s">
        <v>286</v>
      </c>
    </row>
    <row r="12" spans="1:8" x14ac:dyDescent="0.2">
      <c r="A12" s="125">
        <v>11</v>
      </c>
      <c r="B12" s="2" t="s">
        <v>80</v>
      </c>
      <c r="C12" s="2" t="s">
        <v>33</v>
      </c>
      <c r="D12" s="126" t="s">
        <v>10</v>
      </c>
      <c r="G12" t="s">
        <v>226</v>
      </c>
      <c r="H12" t="s">
        <v>99</v>
      </c>
    </row>
    <row r="13" spans="1:8" x14ac:dyDescent="0.2">
      <c r="A13" s="125">
        <v>12</v>
      </c>
      <c r="B13" s="2" t="s">
        <v>81</v>
      </c>
      <c r="C13" s="2" t="s">
        <v>33</v>
      </c>
      <c r="D13" s="126" t="s">
        <v>27</v>
      </c>
      <c r="E13" s="125" t="s">
        <v>101</v>
      </c>
      <c r="G13" t="s">
        <v>283</v>
      </c>
      <c r="H13" t="s">
        <v>201</v>
      </c>
    </row>
    <row r="14" spans="1:8" x14ac:dyDescent="0.2">
      <c r="A14" s="125">
        <v>13</v>
      </c>
      <c r="B14" s="2" t="s">
        <v>82</v>
      </c>
      <c r="C14" s="2" t="s">
        <v>33</v>
      </c>
      <c r="D14" s="126" t="s">
        <v>27</v>
      </c>
      <c r="E14" s="125" t="s">
        <v>101</v>
      </c>
      <c r="G14" t="s">
        <v>128</v>
      </c>
      <c r="H14" t="s">
        <v>35</v>
      </c>
    </row>
    <row r="15" spans="1:8" x14ac:dyDescent="0.2">
      <c r="A15" s="125">
        <v>14</v>
      </c>
      <c r="B15" s="2" t="s">
        <v>83</v>
      </c>
      <c r="C15" s="2" t="s">
        <v>70</v>
      </c>
      <c r="D15" s="126" t="s">
        <v>28</v>
      </c>
      <c r="G15" t="s">
        <v>324</v>
      </c>
      <c r="H15" t="s">
        <v>290</v>
      </c>
    </row>
    <row r="16" spans="1:8" x14ac:dyDescent="0.2">
      <c r="A16" s="125">
        <v>15</v>
      </c>
      <c r="B16" s="2" t="s">
        <v>29</v>
      </c>
      <c r="C16" s="2" t="s">
        <v>33</v>
      </c>
      <c r="D16" s="126" t="s">
        <v>27</v>
      </c>
      <c r="E16" s="125" t="s">
        <v>101</v>
      </c>
      <c r="G16" t="s">
        <v>266</v>
      </c>
      <c r="H16" t="s">
        <v>291</v>
      </c>
    </row>
    <row r="17" spans="1:8" x14ac:dyDescent="0.2">
      <c r="A17" s="125">
        <v>16</v>
      </c>
      <c r="B17" s="2" t="s">
        <v>30</v>
      </c>
      <c r="C17" s="2" t="s">
        <v>33</v>
      </c>
      <c r="D17" s="126" t="s">
        <v>28</v>
      </c>
      <c r="E17" s="125" t="s">
        <v>101</v>
      </c>
      <c r="G17" t="s">
        <v>129</v>
      </c>
      <c r="H17" t="s">
        <v>95</v>
      </c>
    </row>
    <row r="18" spans="1:8" x14ac:dyDescent="0.2">
      <c r="A18" s="125">
        <v>17</v>
      </c>
      <c r="B18" s="2" t="s">
        <v>84</v>
      </c>
      <c r="C18" s="2" t="s">
        <v>70</v>
      </c>
      <c r="D18" s="126" t="s">
        <v>7</v>
      </c>
      <c r="G18" t="s">
        <v>139</v>
      </c>
      <c r="H18" t="s">
        <v>139</v>
      </c>
    </row>
    <row r="19" spans="1:8" x14ac:dyDescent="0.2">
      <c r="A19" s="125">
        <v>18</v>
      </c>
      <c r="B19" s="2" t="s">
        <v>85</v>
      </c>
      <c r="C19" s="2" t="s">
        <v>36</v>
      </c>
      <c r="D19" s="126" t="s">
        <v>37</v>
      </c>
      <c r="G19" t="s">
        <v>130</v>
      </c>
      <c r="H19" t="s">
        <v>94</v>
      </c>
    </row>
    <row r="20" spans="1:8" x14ac:dyDescent="0.2">
      <c r="A20" s="125">
        <v>19</v>
      </c>
      <c r="B20" s="2" t="s">
        <v>86</v>
      </c>
      <c r="C20" s="2" t="s">
        <v>33</v>
      </c>
      <c r="D20" s="126" t="s">
        <v>28</v>
      </c>
      <c r="E20" s="125" t="s">
        <v>101</v>
      </c>
      <c r="G20" t="s">
        <v>131</v>
      </c>
      <c r="H20" t="s">
        <v>76</v>
      </c>
    </row>
    <row r="21" spans="1:8" x14ac:dyDescent="0.2">
      <c r="A21" s="125">
        <v>20</v>
      </c>
      <c r="B21" s="2" t="s">
        <v>87</v>
      </c>
      <c r="C21" s="2" t="s">
        <v>34</v>
      </c>
      <c r="D21" s="126" t="s">
        <v>5</v>
      </c>
      <c r="G21" t="s">
        <v>294</v>
      </c>
      <c r="H21" t="s">
        <v>295</v>
      </c>
    </row>
    <row r="22" spans="1:8" x14ac:dyDescent="0.2">
      <c r="A22" s="125">
        <v>21</v>
      </c>
      <c r="B22" s="2" t="s">
        <v>88</v>
      </c>
      <c r="C22" s="2" t="s">
        <v>36</v>
      </c>
      <c r="D22" s="126" t="s">
        <v>11</v>
      </c>
      <c r="G22" t="s">
        <v>293</v>
      </c>
      <c r="H22" t="s">
        <v>292</v>
      </c>
    </row>
    <row r="23" spans="1:8" x14ac:dyDescent="0.2">
      <c r="A23" s="125">
        <v>22</v>
      </c>
      <c r="B23" s="2" t="s">
        <v>89</v>
      </c>
      <c r="C23" s="2" t="s">
        <v>33</v>
      </c>
      <c r="D23" s="126" t="s">
        <v>6</v>
      </c>
    </row>
    <row r="24" spans="1:8" x14ac:dyDescent="0.2">
      <c r="A24" s="125">
        <v>23</v>
      </c>
      <c r="B24" s="2" t="s">
        <v>90</v>
      </c>
      <c r="C24" s="2" t="s">
        <v>36</v>
      </c>
      <c r="D24" s="126" t="s">
        <v>9</v>
      </c>
    </row>
    <row r="25" spans="1:8" x14ac:dyDescent="0.2">
      <c r="A25" s="125">
        <v>24</v>
      </c>
      <c r="B25" s="2" t="s">
        <v>325</v>
      </c>
      <c r="C25" s="2" t="s">
        <v>34</v>
      </c>
      <c r="D25" s="126" t="s">
        <v>27</v>
      </c>
      <c r="E25" s="187" t="s">
        <v>101</v>
      </c>
    </row>
    <row r="26" spans="1:8" x14ac:dyDescent="0.2">
      <c r="A26" s="125">
        <v>25</v>
      </c>
      <c r="B26" s="2" t="s">
        <v>91</v>
      </c>
      <c r="C26" s="2" t="s">
        <v>34</v>
      </c>
      <c r="D26" s="126" t="s">
        <v>28</v>
      </c>
      <c r="E26" s="125" t="s">
        <v>101</v>
      </c>
    </row>
    <row r="27" spans="1:8" x14ac:dyDescent="0.2">
      <c r="A27" s="125">
        <v>26</v>
      </c>
      <c r="B27" s="2" t="s">
        <v>92</v>
      </c>
      <c r="C27" s="2" t="s">
        <v>34</v>
      </c>
      <c r="D27" s="126" t="s">
        <v>32</v>
      </c>
      <c r="E27" s="125" t="s">
        <v>101</v>
      </c>
    </row>
    <row r="28" spans="1:8" x14ac:dyDescent="0.2">
      <c r="A28" s="125">
        <v>27</v>
      </c>
      <c r="B28" s="2" t="s">
        <v>124</v>
      </c>
      <c r="C28" s="2" t="s">
        <v>33</v>
      </c>
      <c r="D28" s="125" t="s">
        <v>6</v>
      </c>
    </row>
    <row r="29" spans="1:8" x14ac:dyDescent="0.2">
      <c r="A29" s="125">
        <v>28</v>
      </c>
      <c r="B29" s="2" t="s">
        <v>136</v>
      </c>
      <c r="C29" s="2" t="s">
        <v>33</v>
      </c>
      <c r="D29" s="125" t="s">
        <v>10</v>
      </c>
    </row>
    <row r="30" spans="1:8" x14ac:dyDescent="0.2">
      <c r="A30" s="125">
        <v>29</v>
      </c>
      <c r="B30" s="2" t="s">
        <v>137</v>
      </c>
      <c r="C30" s="2" t="s">
        <v>33</v>
      </c>
      <c r="D30" s="125" t="s">
        <v>5</v>
      </c>
    </row>
    <row r="31" spans="1:8" x14ac:dyDescent="0.2">
      <c r="A31" s="125">
        <v>30</v>
      </c>
      <c r="B31" s="2" t="s">
        <v>138</v>
      </c>
      <c r="C31" s="2" t="s">
        <v>139</v>
      </c>
      <c r="D31" s="125" t="s">
        <v>140</v>
      </c>
    </row>
    <row r="32" spans="1:8" x14ac:dyDescent="0.2">
      <c r="A32" s="125">
        <v>31</v>
      </c>
      <c r="B32" s="2" t="s">
        <v>142</v>
      </c>
      <c r="C32" s="2" t="s">
        <v>33</v>
      </c>
      <c r="D32" s="126" t="s">
        <v>141</v>
      </c>
    </row>
    <row r="33" spans="1:5" x14ac:dyDescent="0.2">
      <c r="A33" s="125">
        <v>32</v>
      </c>
      <c r="B33" s="2" t="s">
        <v>143</v>
      </c>
      <c r="C33" t="s">
        <v>94</v>
      </c>
      <c r="D33" s="126" t="s">
        <v>6</v>
      </c>
    </row>
    <row r="34" spans="1:5" x14ac:dyDescent="0.2">
      <c r="A34" s="125">
        <v>33</v>
      </c>
      <c r="B34" s="2" t="s">
        <v>144</v>
      </c>
      <c r="C34" s="2" t="s">
        <v>94</v>
      </c>
      <c r="D34" s="126" t="s">
        <v>141</v>
      </c>
    </row>
    <row r="35" spans="1:5" x14ac:dyDescent="0.2">
      <c r="A35" s="125">
        <v>34</v>
      </c>
      <c r="B35" s="2" t="s">
        <v>145</v>
      </c>
      <c r="C35" s="2" t="s">
        <v>94</v>
      </c>
      <c r="D35" s="126" t="s">
        <v>18</v>
      </c>
    </row>
    <row r="36" spans="1:5" x14ac:dyDescent="0.2">
      <c r="A36" s="125">
        <v>35</v>
      </c>
      <c r="B36" s="2" t="s">
        <v>146</v>
      </c>
      <c r="C36" s="2" t="s">
        <v>36</v>
      </c>
      <c r="D36" s="126" t="s">
        <v>10</v>
      </c>
    </row>
    <row r="37" spans="1:5" x14ac:dyDescent="0.2">
      <c r="A37" s="125">
        <v>36</v>
      </c>
      <c r="B37" s="2" t="s">
        <v>147</v>
      </c>
      <c r="C37" s="2" t="s">
        <v>36</v>
      </c>
      <c r="D37" s="126" t="s">
        <v>27</v>
      </c>
      <c r="E37" s="125" t="s">
        <v>101</v>
      </c>
    </row>
    <row r="38" spans="1:5" x14ac:dyDescent="0.2">
      <c r="A38" s="125">
        <v>37</v>
      </c>
      <c r="B38" s="2" t="s">
        <v>148</v>
      </c>
      <c r="C38" s="2" t="s">
        <v>36</v>
      </c>
      <c r="D38" s="126" t="s">
        <v>7</v>
      </c>
    </row>
    <row r="39" spans="1:5" x14ac:dyDescent="0.2">
      <c r="A39" s="125">
        <v>38</v>
      </c>
      <c r="B39" s="2" t="s">
        <v>149</v>
      </c>
      <c r="C39" s="2" t="s">
        <v>36</v>
      </c>
      <c r="D39" s="126" t="s">
        <v>9</v>
      </c>
    </row>
    <row r="40" spans="1:5" x14ac:dyDescent="0.2">
      <c r="A40" s="125">
        <v>39</v>
      </c>
      <c r="B40" s="2" t="s">
        <v>150</v>
      </c>
      <c r="C40" s="2" t="s">
        <v>34</v>
      </c>
      <c r="D40" s="126" t="s">
        <v>9</v>
      </c>
    </row>
    <row r="41" spans="1:5" x14ac:dyDescent="0.2">
      <c r="A41" s="125">
        <v>40</v>
      </c>
      <c r="B41" s="2" t="s">
        <v>151</v>
      </c>
      <c r="C41" s="2" t="s">
        <v>34</v>
      </c>
      <c r="D41" s="126" t="s">
        <v>141</v>
      </c>
    </row>
    <row r="42" spans="1:5" x14ac:dyDescent="0.2">
      <c r="A42" s="125">
        <v>41</v>
      </c>
      <c r="B42" s="128" t="s">
        <v>152</v>
      </c>
      <c r="C42" s="2" t="s">
        <v>34</v>
      </c>
      <c r="D42" s="129" t="s">
        <v>18</v>
      </c>
    </row>
    <row r="43" spans="1:5" x14ac:dyDescent="0.2">
      <c r="A43" s="125">
        <v>42</v>
      </c>
      <c r="B43" s="128" t="s">
        <v>153</v>
      </c>
      <c r="C43" s="2" t="s">
        <v>34</v>
      </c>
      <c r="D43" s="130" t="s">
        <v>27</v>
      </c>
      <c r="E43" s="125" t="s">
        <v>101</v>
      </c>
    </row>
    <row r="44" spans="1:5" x14ac:dyDescent="0.2">
      <c r="A44" s="125">
        <v>43</v>
      </c>
      <c r="B44" s="128" t="s">
        <v>154</v>
      </c>
      <c r="C44" s="2" t="s">
        <v>34</v>
      </c>
      <c r="D44" s="130" t="s">
        <v>28</v>
      </c>
      <c r="E44" s="125" t="s">
        <v>101</v>
      </c>
    </row>
    <row r="45" spans="1:5" x14ac:dyDescent="0.2">
      <c r="A45" s="125">
        <v>44</v>
      </c>
      <c r="B45" s="128" t="s">
        <v>156</v>
      </c>
      <c r="C45" s="2" t="s">
        <v>33</v>
      </c>
      <c r="D45" s="126" t="s">
        <v>141</v>
      </c>
    </row>
    <row r="46" spans="1:5" x14ac:dyDescent="0.2">
      <c r="A46" s="125">
        <v>45</v>
      </c>
      <c r="B46" s="128" t="s">
        <v>157</v>
      </c>
      <c r="C46" s="2" t="s">
        <v>94</v>
      </c>
      <c r="D46" s="126" t="s">
        <v>28</v>
      </c>
      <c r="E46" s="126" t="s">
        <v>101</v>
      </c>
    </row>
    <row r="47" spans="1:5" x14ac:dyDescent="0.2">
      <c r="A47" s="125">
        <v>46</v>
      </c>
      <c r="B47" s="128" t="s">
        <v>158</v>
      </c>
      <c r="C47" s="2" t="s">
        <v>94</v>
      </c>
      <c r="D47" s="126" t="s">
        <v>27</v>
      </c>
      <c r="E47" s="126" t="s">
        <v>101</v>
      </c>
    </row>
    <row r="48" spans="1:5" x14ac:dyDescent="0.2">
      <c r="A48" s="125">
        <v>47</v>
      </c>
      <c r="B48" s="128" t="s">
        <v>159</v>
      </c>
      <c r="C48" s="2" t="s">
        <v>94</v>
      </c>
      <c r="D48" s="126" t="s">
        <v>27</v>
      </c>
      <c r="E48" s="126" t="s">
        <v>101</v>
      </c>
    </row>
    <row r="49" spans="1:5" x14ac:dyDescent="0.2">
      <c r="A49" s="125">
        <v>48</v>
      </c>
      <c r="B49" s="128" t="s">
        <v>160</v>
      </c>
      <c r="C49" s="2" t="s">
        <v>94</v>
      </c>
      <c r="D49" s="125" t="s">
        <v>27</v>
      </c>
      <c r="E49" s="125" t="s">
        <v>101</v>
      </c>
    </row>
    <row r="50" spans="1:5" x14ac:dyDescent="0.2">
      <c r="A50" s="125">
        <v>49</v>
      </c>
      <c r="B50" s="128" t="s">
        <v>161</v>
      </c>
      <c r="C50" s="2" t="s">
        <v>162</v>
      </c>
      <c r="D50" s="125" t="s">
        <v>141</v>
      </c>
    </row>
    <row r="51" spans="1:5" x14ac:dyDescent="0.2">
      <c r="A51" s="125">
        <v>50</v>
      </c>
      <c r="B51" s="128" t="s">
        <v>164</v>
      </c>
      <c r="C51" s="2" t="s">
        <v>162</v>
      </c>
      <c r="D51" s="125" t="s">
        <v>9</v>
      </c>
    </row>
    <row r="52" spans="1:5" x14ac:dyDescent="0.2">
      <c r="A52" s="125">
        <v>51</v>
      </c>
      <c r="B52" s="128" t="s">
        <v>165</v>
      </c>
      <c r="C52" s="2" t="s">
        <v>36</v>
      </c>
      <c r="D52" s="125" t="s">
        <v>9</v>
      </c>
    </row>
    <row r="53" spans="1:5" x14ac:dyDescent="0.2">
      <c r="A53" s="125">
        <v>52</v>
      </c>
      <c r="B53" s="128" t="s">
        <v>181</v>
      </c>
      <c r="C53" s="2" t="s">
        <v>36</v>
      </c>
      <c r="D53" s="125" t="s">
        <v>9</v>
      </c>
    </row>
    <row r="54" spans="1:5" x14ac:dyDescent="0.2">
      <c r="A54" s="125">
        <v>53</v>
      </c>
      <c r="B54" s="128" t="s">
        <v>166</v>
      </c>
      <c r="C54" s="2" t="s">
        <v>34</v>
      </c>
      <c r="D54" s="125" t="s">
        <v>7</v>
      </c>
    </row>
    <row r="55" spans="1:5" x14ac:dyDescent="0.2">
      <c r="A55" s="125">
        <v>54</v>
      </c>
      <c r="B55" s="128" t="s">
        <v>167</v>
      </c>
      <c r="C55" s="2" t="s">
        <v>36</v>
      </c>
      <c r="D55" s="125" t="s">
        <v>28</v>
      </c>
      <c r="E55" s="125" t="s">
        <v>101</v>
      </c>
    </row>
    <row r="56" spans="1:5" x14ac:dyDescent="0.2">
      <c r="A56" s="125">
        <v>55</v>
      </c>
      <c r="B56" s="128" t="s">
        <v>168</v>
      </c>
      <c r="C56" s="2" t="s">
        <v>36</v>
      </c>
      <c r="D56" s="125" t="s">
        <v>28</v>
      </c>
      <c r="E56" s="125" t="s">
        <v>101</v>
      </c>
    </row>
    <row r="57" spans="1:5" x14ac:dyDescent="0.2">
      <c r="A57" s="125">
        <v>56</v>
      </c>
      <c r="B57" s="128" t="s">
        <v>169</v>
      </c>
      <c r="C57" s="2" t="s">
        <v>36</v>
      </c>
      <c r="D57" s="125" t="s">
        <v>9</v>
      </c>
    </row>
    <row r="58" spans="1:5" x14ac:dyDescent="0.2">
      <c r="A58" s="125">
        <v>57</v>
      </c>
      <c r="B58" s="128" t="s">
        <v>170</v>
      </c>
      <c r="C58" s="2" t="s">
        <v>33</v>
      </c>
      <c r="D58" s="125" t="s">
        <v>7</v>
      </c>
    </row>
    <row r="59" spans="1:5" x14ac:dyDescent="0.2">
      <c r="A59" s="125">
        <v>58</v>
      </c>
      <c r="B59" s="128" t="s">
        <v>172</v>
      </c>
      <c r="C59" s="2" t="s">
        <v>34</v>
      </c>
      <c r="D59" s="125" t="s">
        <v>9</v>
      </c>
    </row>
    <row r="60" spans="1:5" x14ac:dyDescent="0.2">
      <c r="A60" s="125">
        <v>59</v>
      </c>
      <c r="B60" s="128" t="s">
        <v>173</v>
      </c>
      <c r="C60" s="2" t="s">
        <v>34</v>
      </c>
      <c r="D60" s="125" t="s">
        <v>27</v>
      </c>
      <c r="E60" s="125" t="s">
        <v>101</v>
      </c>
    </row>
    <row r="61" spans="1:5" x14ac:dyDescent="0.2">
      <c r="A61" s="125">
        <v>60</v>
      </c>
      <c r="B61" s="128" t="s">
        <v>174</v>
      </c>
      <c r="C61" s="2" t="s">
        <v>34</v>
      </c>
      <c r="D61" s="125" t="s">
        <v>6</v>
      </c>
    </row>
    <row r="62" spans="1:5" x14ac:dyDescent="0.2">
      <c r="A62" s="125">
        <v>61</v>
      </c>
      <c r="B62" s="128" t="s">
        <v>175</v>
      </c>
      <c r="C62" s="2" t="s">
        <v>34</v>
      </c>
      <c r="D62" s="125" t="s">
        <v>28</v>
      </c>
      <c r="E62" s="125" t="s">
        <v>101</v>
      </c>
    </row>
    <row r="63" spans="1:5" x14ac:dyDescent="0.2">
      <c r="A63" s="125">
        <v>62</v>
      </c>
      <c r="B63" s="128" t="s">
        <v>176</v>
      </c>
      <c r="C63" s="2" t="s">
        <v>34</v>
      </c>
      <c r="D63" s="125" t="s">
        <v>28</v>
      </c>
      <c r="E63" s="125" t="s">
        <v>101</v>
      </c>
    </row>
    <row r="64" spans="1:5" x14ac:dyDescent="0.2">
      <c r="A64" s="125">
        <v>63</v>
      </c>
      <c r="B64" s="128" t="s">
        <v>178</v>
      </c>
      <c r="C64" s="2" t="s">
        <v>34</v>
      </c>
      <c r="D64" s="125" t="s">
        <v>27</v>
      </c>
      <c r="E64" s="125" t="s">
        <v>101</v>
      </c>
    </row>
    <row r="65" spans="1:5" x14ac:dyDescent="0.2">
      <c r="A65" s="125">
        <v>64</v>
      </c>
      <c r="B65" s="128" t="s">
        <v>177</v>
      </c>
      <c r="C65" s="2" t="s">
        <v>34</v>
      </c>
      <c r="D65" s="125" t="s">
        <v>28</v>
      </c>
      <c r="E65" s="125" t="s">
        <v>101</v>
      </c>
    </row>
    <row r="66" spans="1:5" x14ac:dyDescent="0.2">
      <c r="A66" s="126">
        <v>65</v>
      </c>
      <c r="B66" s="128" t="s">
        <v>179</v>
      </c>
      <c r="C66" s="2" t="s">
        <v>34</v>
      </c>
      <c r="D66" s="125" t="s">
        <v>28</v>
      </c>
      <c r="E66" s="125" t="s">
        <v>101</v>
      </c>
    </row>
    <row r="67" spans="1:5" x14ac:dyDescent="0.2">
      <c r="A67" s="125">
        <v>66</v>
      </c>
      <c r="B67" s="128" t="s">
        <v>331</v>
      </c>
      <c r="C67" s="2" t="s">
        <v>94</v>
      </c>
      <c r="D67" s="125" t="s">
        <v>10</v>
      </c>
    </row>
    <row r="68" spans="1:5" x14ac:dyDescent="0.2">
      <c r="A68" s="125">
        <v>67</v>
      </c>
      <c r="B68" s="128" t="s">
        <v>180</v>
      </c>
      <c r="C68" s="2" t="s">
        <v>34</v>
      </c>
      <c r="D68" s="125" t="s">
        <v>141</v>
      </c>
    </row>
    <row r="69" spans="1:5" x14ac:dyDescent="0.2">
      <c r="A69" s="125">
        <v>68</v>
      </c>
      <c r="B69" s="128" t="s">
        <v>182</v>
      </c>
      <c r="C69" s="2" t="s">
        <v>34</v>
      </c>
      <c r="D69" s="125" t="s">
        <v>18</v>
      </c>
    </row>
    <row r="70" spans="1:5" x14ac:dyDescent="0.2">
      <c r="A70" s="125">
        <v>69</v>
      </c>
      <c r="B70" s="128" t="s">
        <v>183</v>
      </c>
      <c r="C70" s="2" t="s">
        <v>34</v>
      </c>
      <c r="D70" s="125" t="s">
        <v>184</v>
      </c>
    </row>
    <row r="71" spans="1:5" x14ac:dyDescent="0.2">
      <c r="A71" s="125">
        <v>70</v>
      </c>
      <c r="B71" s="128" t="s">
        <v>185</v>
      </c>
      <c r="C71" s="2" t="s">
        <v>34</v>
      </c>
      <c r="D71" s="125" t="s">
        <v>7</v>
      </c>
    </row>
    <row r="72" spans="1:5" x14ac:dyDescent="0.2">
      <c r="A72" s="125">
        <v>71</v>
      </c>
      <c r="B72" s="128" t="s">
        <v>186</v>
      </c>
      <c r="C72" s="2" t="s">
        <v>36</v>
      </c>
      <c r="D72" s="126" t="s">
        <v>187</v>
      </c>
      <c r="E72" s="126" t="s">
        <v>101</v>
      </c>
    </row>
    <row r="73" spans="1:5" x14ac:dyDescent="0.2">
      <c r="A73" s="125">
        <v>72</v>
      </c>
      <c r="B73" s="128" t="s">
        <v>188</v>
      </c>
      <c r="C73" s="2" t="s">
        <v>36</v>
      </c>
      <c r="D73" s="126" t="s">
        <v>189</v>
      </c>
      <c r="E73" s="126" t="s">
        <v>101</v>
      </c>
    </row>
    <row r="74" spans="1:5" x14ac:dyDescent="0.2">
      <c r="A74" s="125">
        <v>73</v>
      </c>
      <c r="B74" s="128" t="s">
        <v>190</v>
      </c>
      <c r="C74" s="2" t="s">
        <v>34</v>
      </c>
      <c r="D74" s="126" t="s">
        <v>28</v>
      </c>
      <c r="E74" s="126" t="s">
        <v>101</v>
      </c>
    </row>
    <row r="75" spans="1:5" x14ac:dyDescent="0.2">
      <c r="A75" s="125">
        <v>74</v>
      </c>
      <c r="B75" s="128" t="s">
        <v>337</v>
      </c>
      <c r="C75" s="2" t="s">
        <v>36</v>
      </c>
      <c r="D75" s="126" t="s">
        <v>18</v>
      </c>
      <c r="E75" s="126"/>
    </row>
    <row r="76" spans="1:5" x14ac:dyDescent="0.2">
      <c r="A76" s="125">
        <v>75</v>
      </c>
      <c r="B76" s="128" t="s">
        <v>191</v>
      </c>
      <c r="C76" s="2" t="s">
        <v>36</v>
      </c>
      <c r="D76" s="126" t="s">
        <v>9</v>
      </c>
      <c r="E76" s="126" t="s">
        <v>101</v>
      </c>
    </row>
    <row r="77" spans="1:5" x14ac:dyDescent="0.2">
      <c r="A77" s="125">
        <v>76</v>
      </c>
      <c r="B77" s="128" t="s">
        <v>192</v>
      </c>
      <c r="C77" s="2" t="s">
        <v>36</v>
      </c>
      <c r="D77" s="126" t="s">
        <v>32</v>
      </c>
      <c r="E77" s="126" t="s">
        <v>101</v>
      </c>
    </row>
    <row r="78" spans="1:5" x14ac:dyDescent="0.2">
      <c r="A78" s="125">
        <v>77</v>
      </c>
      <c r="B78" s="128" t="s">
        <v>193</v>
      </c>
      <c r="C78" s="2" t="s">
        <v>70</v>
      </c>
      <c r="D78" s="126" t="s">
        <v>9</v>
      </c>
    </row>
    <row r="79" spans="1:5" x14ac:dyDescent="0.2">
      <c r="A79" s="125">
        <v>78</v>
      </c>
      <c r="B79" s="2"/>
      <c r="C79" s="2"/>
    </row>
    <row r="80" spans="1:5" x14ac:dyDescent="0.2">
      <c r="A80" s="125">
        <v>79</v>
      </c>
      <c r="B80" s="128" t="s">
        <v>194</v>
      </c>
      <c r="C80" s="2" t="s">
        <v>94</v>
      </c>
      <c r="D80" s="126" t="s">
        <v>28</v>
      </c>
      <c r="E80" s="126" t="s">
        <v>101</v>
      </c>
    </row>
    <row r="81" spans="1:5" x14ac:dyDescent="0.2">
      <c r="A81" s="125">
        <v>80</v>
      </c>
      <c r="B81" s="2" t="s">
        <v>195</v>
      </c>
      <c r="C81" s="2" t="s">
        <v>33</v>
      </c>
      <c r="D81" s="126" t="s">
        <v>5</v>
      </c>
    </row>
    <row r="82" spans="1:5" x14ac:dyDescent="0.2">
      <c r="A82" s="125">
        <v>81</v>
      </c>
      <c r="B82" s="2" t="s">
        <v>196</v>
      </c>
      <c r="C82" s="2" t="s">
        <v>296</v>
      </c>
      <c r="D82" s="126" t="s">
        <v>6</v>
      </c>
    </row>
    <row r="83" spans="1:5" x14ac:dyDescent="0.2">
      <c r="A83" s="125">
        <v>82</v>
      </c>
      <c r="B83" s="2" t="s">
        <v>197</v>
      </c>
      <c r="C83" s="2" t="s">
        <v>33</v>
      </c>
      <c r="D83" s="126" t="s">
        <v>5</v>
      </c>
    </row>
    <row r="84" spans="1:5" x14ac:dyDescent="0.2">
      <c r="A84" s="125">
        <v>83</v>
      </c>
      <c r="B84" s="2" t="s">
        <v>198</v>
      </c>
      <c r="C84" s="2" t="s">
        <v>34</v>
      </c>
      <c r="D84" s="126" t="s">
        <v>10</v>
      </c>
    </row>
    <row r="85" spans="1:5" x14ac:dyDescent="0.2">
      <c r="A85" s="125">
        <v>84</v>
      </c>
      <c r="B85" s="2" t="s">
        <v>199</v>
      </c>
      <c r="C85" s="2" t="s">
        <v>34</v>
      </c>
      <c r="D85" s="126" t="s">
        <v>6</v>
      </c>
    </row>
    <row r="86" spans="1:5" x14ac:dyDescent="0.2">
      <c r="A86" s="125">
        <v>85</v>
      </c>
      <c r="B86" s="2" t="s">
        <v>200</v>
      </c>
      <c r="C86" s="2" t="s">
        <v>201</v>
      </c>
      <c r="D86" s="126" t="s">
        <v>140</v>
      </c>
    </row>
    <row r="87" spans="1:5" x14ac:dyDescent="0.2">
      <c r="A87" s="125">
        <v>86</v>
      </c>
      <c r="B87" s="2" t="s">
        <v>202</v>
      </c>
      <c r="C87" s="2" t="s">
        <v>34</v>
      </c>
      <c r="D87" s="126" t="s">
        <v>11</v>
      </c>
    </row>
    <row r="88" spans="1:5" x14ac:dyDescent="0.2">
      <c r="A88" s="125">
        <v>87</v>
      </c>
      <c r="B88" s="2" t="s">
        <v>203</v>
      </c>
      <c r="C88" s="2" t="s">
        <v>34</v>
      </c>
      <c r="D88" s="126" t="s">
        <v>6</v>
      </c>
    </row>
    <row r="89" spans="1:5" x14ac:dyDescent="0.2">
      <c r="A89" s="125">
        <v>88</v>
      </c>
      <c r="B89" s="2" t="s">
        <v>204</v>
      </c>
      <c r="C89" s="2" t="s">
        <v>288</v>
      </c>
      <c r="D89" s="126" t="s">
        <v>18</v>
      </c>
    </row>
    <row r="90" spans="1:5" x14ac:dyDescent="0.2">
      <c r="A90" s="125">
        <v>89</v>
      </c>
      <c r="B90" s="2" t="s">
        <v>205</v>
      </c>
      <c r="C90" s="2" t="s">
        <v>33</v>
      </c>
      <c r="D90" s="126" t="s">
        <v>218</v>
      </c>
    </row>
    <row r="91" spans="1:5" x14ac:dyDescent="0.2">
      <c r="A91" s="125">
        <v>90</v>
      </c>
      <c r="B91" s="2" t="s">
        <v>206</v>
      </c>
      <c r="C91" s="2" t="s">
        <v>292</v>
      </c>
      <c r="D91" s="126" t="s">
        <v>37</v>
      </c>
    </row>
    <row r="92" spans="1:5" x14ac:dyDescent="0.2">
      <c r="A92" s="125">
        <v>91</v>
      </c>
      <c r="B92" s="2" t="s">
        <v>207</v>
      </c>
      <c r="C92" s="2" t="s">
        <v>289</v>
      </c>
      <c r="D92" s="126" t="s">
        <v>9</v>
      </c>
    </row>
    <row r="93" spans="1:5" x14ac:dyDescent="0.2">
      <c r="A93" s="125">
        <v>92</v>
      </c>
      <c r="B93" s="2" t="s">
        <v>323</v>
      </c>
      <c r="C93" s="2" t="s">
        <v>34</v>
      </c>
      <c r="D93" s="126" t="s">
        <v>28</v>
      </c>
      <c r="E93" s="126" t="s">
        <v>101</v>
      </c>
    </row>
    <row r="94" spans="1:5" x14ac:dyDescent="0.2">
      <c r="A94" s="125">
        <v>93</v>
      </c>
      <c r="B94" s="2" t="s">
        <v>208</v>
      </c>
      <c r="C94" s="2" t="s">
        <v>298</v>
      </c>
      <c r="D94" s="126" t="s">
        <v>28</v>
      </c>
      <c r="E94" s="126" t="s">
        <v>101</v>
      </c>
    </row>
    <row r="95" spans="1:5" x14ac:dyDescent="0.2">
      <c r="A95" s="125">
        <v>94</v>
      </c>
      <c r="B95" s="2" t="s">
        <v>209</v>
      </c>
      <c r="C95" s="2" t="s">
        <v>94</v>
      </c>
      <c r="D95" s="126" t="s">
        <v>7</v>
      </c>
    </row>
    <row r="96" spans="1:5" x14ac:dyDescent="0.2">
      <c r="A96" s="125">
        <v>95</v>
      </c>
      <c r="B96" s="2" t="s">
        <v>210</v>
      </c>
      <c r="C96" s="2" t="s">
        <v>33</v>
      </c>
      <c r="D96" s="126" t="s">
        <v>7</v>
      </c>
    </row>
    <row r="97" spans="1:5" x14ac:dyDescent="0.2">
      <c r="A97" s="125">
        <v>96</v>
      </c>
      <c r="B97" s="2" t="s">
        <v>211</v>
      </c>
      <c r="C97" s="2" t="s">
        <v>33</v>
      </c>
      <c r="D97" s="126" t="s">
        <v>6</v>
      </c>
    </row>
    <row r="98" spans="1:5" x14ac:dyDescent="0.2">
      <c r="A98" s="125">
        <v>97</v>
      </c>
      <c r="B98" s="2" t="s">
        <v>212</v>
      </c>
      <c r="C98" t="s">
        <v>332</v>
      </c>
      <c r="D98" s="126" t="s">
        <v>18</v>
      </c>
    </row>
    <row r="99" spans="1:5" x14ac:dyDescent="0.2">
      <c r="A99" s="125">
        <v>98</v>
      </c>
      <c r="B99" s="2" t="s">
        <v>213</v>
      </c>
      <c r="C99" s="2" t="s">
        <v>290</v>
      </c>
      <c r="D99" s="126" t="s">
        <v>18</v>
      </c>
    </row>
    <row r="100" spans="1:5" x14ac:dyDescent="0.2">
      <c r="A100" s="125">
        <v>99</v>
      </c>
      <c r="B100" s="2" t="s">
        <v>214</v>
      </c>
      <c r="C100" s="2" t="s">
        <v>34</v>
      </c>
      <c r="D100" s="126" t="s">
        <v>141</v>
      </c>
    </row>
    <row r="101" spans="1:5" x14ac:dyDescent="0.2">
      <c r="A101" s="125">
        <v>100</v>
      </c>
      <c r="B101" s="2" t="s">
        <v>215</v>
      </c>
      <c r="C101" s="2" t="s">
        <v>36</v>
      </c>
      <c r="D101" s="126" t="s">
        <v>28</v>
      </c>
      <c r="E101" s="126" t="s">
        <v>101</v>
      </c>
    </row>
    <row r="102" spans="1:5" x14ac:dyDescent="0.2">
      <c r="A102" s="125">
        <v>101</v>
      </c>
      <c r="B102" s="2" t="s">
        <v>216</v>
      </c>
      <c r="C102" s="2"/>
      <c r="D102" s="126" t="s">
        <v>300</v>
      </c>
    </row>
    <row r="103" spans="1:5" x14ac:dyDescent="0.2">
      <c r="A103" s="125">
        <v>102</v>
      </c>
      <c r="B103" s="2" t="s">
        <v>342</v>
      </c>
      <c r="C103" s="2" t="s">
        <v>284</v>
      </c>
      <c r="D103" s="126" t="s">
        <v>187</v>
      </c>
    </row>
    <row r="104" spans="1:5" x14ac:dyDescent="0.2">
      <c r="A104" s="125">
        <v>103</v>
      </c>
      <c r="B104" s="2" t="s">
        <v>217</v>
      </c>
      <c r="C104" s="2" t="s">
        <v>284</v>
      </c>
      <c r="D104" s="126" t="s">
        <v>218</v>
      </c>
    </row>
    <row r="105" spans="1:5" x14ac:dyDescent="0.2">
      <c r="A105" s="125">
        <v>104</v>
      </c>
      <c r="B105" s="2" t="s">
        <v>219</v>
      </c>
      <c r="C105" s="2" t="s">
        <v>286</v>
      </c>
      <c r="D105" s="126" t="s">
        <v>7</v>
      </c>
    </row>
    <row r="106" spans="1:5" x14ac:dyDescent="0.2">
      <c r="A106" s="125">
        <v>105</v>
      </c>
      <c r="B106" s="2" t="s">
        <v>221</v>
      </c>
      <c r="C106" s="2" t="s">
        <v>299</v>
      </c>
      <c r="D106" s="126" t="s">
        <v>28</v>
      </c>
    </row>
    <row r="107" spans="1:5" x14ac:dyDescent="0.2">
      <c r="A107" s="125">
        <v>106</v>
      </c>
      <c r="B107" s="2" t="s">
        <v>222</v>
      </c>
      <c r="C107" s="2" t="s">
        <v>34</v>
      </c>
      <c r="D107" s="126" t="s">
        <v>5</v>
      </c>
      <c r="E107" s="126" t="s">
        <v>101</v>
      </c>
    </row>
    <row r="108" spans="1:5" x14ac:dyDescent="0.2">
      <c r="A108" s="125">
        <v>107</v>
      </c>
      <c r="B108" s="2" t="s">
        <v>223</v>
      </c>
      <c r="C108" s="2" t="s">
        <v>33</v>
      </c>
      <c r="D108" s="126" t="s">
        <v>189</v>
      </c>
    </row>
    <row r="109" spans="1:5" x14ac:dyDescent="0.2">
      <c r="A109" s="125">
        <v>108</v>
      </c>
      <c r="B109" s="2" t="s">
        <v>224</v>
      </c>
      <c r="C109" s="2" t="s">
        <v>76</v>
      </c>
      <c r="D109" s="126" t="s">
        <v>184</v>
      </c>
    </row>
    <row r="110" spans="1:5" x14ac:dyDescent="0.2">
      <c r="A110" s="125">
        <v>109</v>
      </c>
      <c r="B110" s="2" t="s">
        <v>225</v>
      </c>
      <c r="C110" t="s">
        <v>99</v>
      </c>
      <c r="D110" s="126" t="s">
        <v>7</v>
      </c>
    </row>
    <row r="111" spans="1:5" x14ac:dyDescent="0.2">
      <c r="A111" s="125">
        <v>110</v>
      </c>
      <c r="B111" s="2" t="s">
        <v>227</v>
      </c>
      <c r="C111" s="2" t="s">
        <v>34</v>
      </c>
      <c r="D111" s="126" t="s">
        <v>10</v>
      </c>
    </row>
    <row r="112" spans="1:5" x14ac:dyDescent="0.2">
      <c r="A112" s="125">
        <v>111</v>
      </c>
      <c r="B112" s="2" t="s">
        <v>228</v>
      </c>
      <c r="C112" s="2" t="s">
        <v>34</v>
      </c>
      <c r="D112" s="126" t="s">
        <v>9</v>
      </c>
    </row>
    <row r="113" spans="1:5" x14ac:dyDescent="0.2">
      <c r="A113" s="125">
        <v>112</v>
      </c>
      <c r="B113" s="2" t="s">
        <v>229</v>
      </c>
      <c r="C113" s="2" t="s">
        <v>34</v>
      </c>
      <c r="D113" s="126" t="s">
        <v>5</v>
      </c>
    </row>
    <row r="114" spans="1:5" x14ac:dyDescent="0.2">
      <c r="A114" s="125">
        <v>113</v>
      </c>
      <c r="B114" s="2" t="s">
        <v>230</v>
      </c>
      <c r="C114" s="2" t="s">
        <v>34</v>
      </c>
      <c r="D114" s="126" t="s">
        <v>11</v>
      </c>
    </row>
    <row r="115" spans="1:5" x14ac:dyDescent="0.2">
      <c r="A115" s="125">
        <v>114</v>
      </c>
      <c r="B115" s="2" t="s">
        <v>231</v>
      </c>
      <c r="C115" s="2" t="s">
        <v>34</v>
      </c>
      <c r="D115" s="126" t="s">
        <v>187</v>
      </c>
    </row>
    <row r="116" spans="1:5" x14ac:dyDescent="0.2">
      <c r="A116" s="125">
        <v>115</v>
      </c>
      <c r="B116" s="2" t="s">
        <v>232</v>
      </c>
      <c r="C116" s="2" t="s">
        <v>33</v>
      </c>
      <c r="D116" s="126" t="s">
        <v>7</v>
      </c>
    </row>
    <row r="117" spans="1:5" x14ac:dyDescent="0.2">
      <c r="A117" s="125">
        <v>116</v>
      </c>
      <c r="B117" s="2" t="s">
        <v>233</v>
      </c>
      <c r="C117" s="2" t="s">
        <v>34</v>
      </c>
      <c r="D117" s="126" t="s">
        <v>10</v>
      </c>
    </row>
    <row r="118" spans="1:5" x14ac:dyDescent="0.2">
      <c r="A118" s="125">
        <v>117</v>
      </c>
      <c r="B118" s="2" t="s">
        <v>234</v>
      </c>
      <c r="C118" s="2" t="s">
        <v>34</v>
      </c>
      <c r="D118" s="126" t="s">
        <v>9</v>
      </c>
    </row>
    <row r="119" spans="1:5" x14ac:dyDescent="0.2">
      <c r="A119" s="125">
        <v>118</v>
      </c>
      <c r="B119" s="2" t="s">
        <v>235</v>
      </c>
      <c r="C119" s="2" t="s">
        <v>36</v>
      </c>
      <c r="D119" s="126" t="s">
        <v>5</v>
      </c>
    </row>
    <row r="120" spans="1:5" x14ac:dyDescent="0.2">
      <c r="A120" s="125">
        <v>119</v>
      </c>
      <c r="B120" s="2" t="s">
        <v>236</v>
      </c>
      <c r="C120" s="2" t="s">
        <v>33</v>
      </c>
      <c r="D120" s="126" t="s">
        <v>9</v>
      </c>
    </row>
    <row r="121" spans="1:5" x14ac:dyDescent="0.2">
      <c r="A121" s="125">
        <v>120</v>
      </c>
      <c r="B121" s="2" t="s">
        <v>237</v>
      </c>
      <c r="C121" s="2" t="s">
        <v>34</v>
      </c>
      <c r="D121" s="126" t="s">
        <v>18</v>
      </c>
    </row>
    <row r="122" spans="1:5" x14ac:dyDescent="0.2">
      <c r="A122" s="125">
        <v>121</v>
      </c>
      <c r="B122" s="2" t="s">
        <v>238</v>
      </c>
      <c r="C122" t="s">
        <v>295</v>
      </c>
      <c r="D122" s="126" t="s">
        <v>6</v>
      </c>
    </row>
    <row r="123" spans="1:5" x14ac:dyDescent="0.2">
      <c r="A123" s="125">
        <v>122</v>
      </c>
      <c r="B123" s="2" t="s">
        <v>239</v>
      </c>
      <c r="C123" t="s">
        <v>295</v>
      </c>
      <c r="D123" s="126" t="s">
        <v>141</v>
      </c>
    </row>
    <row r="124" spans="1:5" x14ac:dyDescent="0.2">
      <c r="A124" s="125">
        <v>123</v>
      </c>
      <c r="B124" s="2" t="s">
        <v>240</v>
      </c>
      <c r="C124" s="2" t="s">
        <v>94</v>
      </c>
      <c r="D124" s="126" t="s">
        <v>5</v>
      </c>
    </row>
    <row r="125" spans="1:5" x14ac:dyDescent="0.2">
      <c r="A125" s="125">
        <v>124</v>
      </c>
      <c r="B125" s="2" t="s">
        <v>241</v>
      </c>
      <c r="C125" s="2" t="s">
        <v>296</v>
      </c>
      <c r="D125" s="126" t="s">
        <v>6</v>
      </c>
      <c r="E125" s="126" t="s">
        <v>101</v>
      </c>
    </row>
    <row r="126" spans="1:5" x14ac:dyDescent="0.2">
      <c r="A126" s="125">
        <v>125</v>
      </c>
      <c r="B126" s="2" t="s">
        <v>322</v>
      </c>
      <c r="C126" s="2" t="s">
        <v>297</v>
      </c>
      <c r="D126" s="126" t="s">
        <v>5</v>
      </c>
    </row>
    <row r="127" spans="1:5" x14ac:dyDescent="0.2">
      <c r="A127" s="125">
        <v>126</v>
      </c>
      <c r="B127" s="2" t="s">
        <v>242</v>
      </c>
      <c r="C127" s="2" t="s">
        <v>36</v>
      </c>
      <c r="D127" s="126" t="s">
        <v>27</v>
      </c>
      <c r="E127" s="126" t="s">
        <v>101</v>
      </c>
    </row>
    <row r="128" spans="1:5" x14ac:dyDescent="0.2">
      <c r="A128" s="125">
        <v>127</v>
      </c>
      <c r="B128" s="2" t="s">
        <v>243</v>
      </c>
      <c r="D128" s="126" t="s">
        <v>7</v>
      </c>
    </row>
    <row r="129" spans="1:5" x14ac:dyDescent="0.2">
      <c r="A129" s="125">
        <v>128</v>
      </c>
      <c r="B129" s="2" t="s">
        <v>244</v>
      </c>
      <c r="C129" s="2" t="s">
        <v>36</v>
      </c>
      <c r="D129" s="126" t="s">
        <v>18</v>
      </c>
    </row>
    <row r="130" spans="1:5" x14ac:dyDescent="0.2">
      <c r="A130" s="125">
        <v>129</v>
      </c>
      <c r="B130" s="2" t="s">
        <v>245</v>
      </c>
      <c r="C130" s="2" t="s">
        <v>34</v>
      </c>
      <c r="D130" s="126" t="s">
        <v>27</v>
      </c>
      <c r="E130" s="126" t="s">
        <v>101</v>
      </c>
    </row>
    <row r="131" spans="1:5" x14ac:dyDescent="0.2">
      <c r="A131" s="125">
        <v>130</v>
      </c>
      <c r="B131" s="2" t="s">
        <v>246</v>
      </c>
      <c r="C131" s="2" t="s">
        <v>286</v>
      </c>
      <c r="D131" s="126" t="s">
        <v>18</v>
      </c>
    </row>
    <row r="132" spans="1:5" x14ac:dyDescent="0.2">
      <c r="A132" s="125">
        <v>131</v>
      </c>
      <c r="B132" s="2" t="s">
        <v>302</v>
      </c>
      <c r="C132" s="2" t="s">
        <v>34</v>
      </c>
      <c r="D132" s="126" t="s">
        <v>6</v>
      </c>
    </row>
    <row r="133" spans="1:5" x14ac:dyDescent="0.2">
      <c r="A133" s="125">
        <v>132</v>
      </c>
      <c r="B133" s="2" t="s">
        <v>303</v>
      </c>
      <c r="C133" s="2" t="s">
        <v>34</v>
      </c>
      <c r="D133" s="126" t="s">
        <v>141</v>
      </c>
    </row>
    <row r="134" spans="1:5" x14ac:dyDescent="0.2">
      <c r="A134" s="125">
        <v>133</v>
      </c>
      <c r="B134" s="2" t="s">
        <v>247</v>
      </c>
      <c r="C134" s="2" t="s">
        <v>34</v>
      </c>
      <c r="D134" s="126" t="s">
        <v>187</v>
      </c>
    </row>
    <row r="135" spans="1:5" x14ac:dyDescent="0.2">
      <c r="A135" s="125">
        <v>134</v>
      </c>
      <c r="B135" s="2" t="s">
        <v>248</v>
      </c>
      <c r="C135" s="2" t="s">
        <v>94</v>
      </c>
      <c r="D135" s="126" t="s">
        <v>10</v>
      </c>
    </row>
    <row r="136" spans="1:5" x14ac:dyDescent="0.2">
      <c r="A136" s="125">
        <v>135</v>
      </c>
      <c r="B136" s="2" t="s">
        <v>249</v>
      </c>
      <c r="C136" s="2" t="s">
        <v>34</v>
      </c>
      <c r="D136" s="126" t="s">
        <v>27</v>
      </c>
      <c r="E136" s="126" t="s">
        <v>101</v>
      </c>
    </row>
    <row r="137" spans="1:5" x14ac:dyDescent="0.2">
      <c r="A137" s="125">
        <v>136</v>
      </c>
      <c r="B137" s="2" t="s">
        <v>250</v>
      </c>
      <c r="C137" s="2" t="s">
        <v>94</v>
      </c>
      <c r="D137" s="126" t="s">
        <v>10</v>
      </c>
    </row>
    <row r="138" spans="1:5" x14ac:dyDescent="0.2">
      <c r="A138" s="125">
        <v>137</v>
      </c>
      <c r="B138" s="2" t="s">
        <v>251</v>
      </c>
      <c r="C138" s="2" t="s">
        <v>94</v>
      </c>
      <c r="D138" s="126" t="s">
        <v>7</v>
      </c>
    </row>
    <row r="139" spans="1:5" x14ac:dyDescent="0.2">
      <c r="A139" s="125">
        <v>138</v>
      </c>
      <c r="B139" s="2" t="s">
        <v>252</v>
      </c>
      <c r="C139" s="2" t="s">
        <v>34</v>
      </c>
      <c r="D139" s="126" t="s">
        <v>5</v>
      </c>
    </row>
    <row r="140" spans="1:5" x14ac:dyDescent="0.2">
      <c r="A140" s="125">
        <v>139</v>
      </c>
      <c r="B140" s="2" t="s">
        <v>253</v>
      </c>
      <c r="C140" t="s">
        <v>99</v>
      </c>
      <c r="D140" s="126" t="s">
        <v>5</v>
      </c>
    </row>
    <row r="141" spans="1:5" x14ac:dyDescent="0.2">
      <c r="A141" s="125">
        <v>140</v>
      </c>
      <c r="B141" s="2" t="s">
        <v>254</v>
      </c>
      <c r="C141" t="s">
        <v>35</v>
      </c>
      <c r="D141" s="126" t="s">
        <v>18</v>
      </c>
    </row>
    <row r="142" spans="1:5" x14ac:dyDescent="0.2">
      <c r="A142" s="125">
        <v>141</v>
      </c>
      <c r="B142" s="2" t="s">
        <v>255</v>
      </c>
      <c r="C142" s="2" t="s">
        <v>287</v>
      </c>
      <c r="D142" s="126" t="s">
        <v>9</v>
      </c>
    </row>
    <row r="143" spans="1:5" x14ac:dyDescent="0.2">
      <c r="A143" s="125">
        <v>142</v>
      </c>
      <c r="B143" s="2" t="s">
        <v>257</v>
      </c>
      <c r="C143" s="2" t="s">
        <v>94</v>
      </c>
      <c r="D143" s="126" t="s">
        <v>301</v>
      </c>
    </row>
    <row r="144" spans="1:5" x14ac:dyDescent="0.2">
      <c r="A144" s="125">
        <v>143</v>
      </c>
      <c r="B144" s="2" t="s">
        <v>258</v>
      </c>
      <c r="C144" t="s">
        <v>35</v>
      </c>
      <c r="D144" s="126" t="s">
        <v>18</v>
      </c>
    </row>
    <row r="145" spans="1:5" x14ac:dyDescent="0.2">
      <c r="A145" s="125">
        <v>144</v>
      </c>
      <c r="B145" s="2" t="s">
        <v>259</v>
      </c>
      <c r="C145" s="2" t="s">
        <v>34</v>
      </c>
      <c r="D145" s="126" t="s">
        <v>9</v>
      </c>
    </row>
    <row r="146" spans="1:5" x14ac:dyDescent="0.2">
      <c r="A146" s="125">
        <v>145</v>
      </c>
      <c r="B146" s="2" t="s">
        <v>260</v>
      </c>
      <c r="C146" s="2" t="s">
        <v>261</v>
      </c>
      <c r="D146" s="126" t="s">
        <v>37</v>
      </c>
      <c r="E146" s="125" t="s">
        <v>101</v>
      </c>
    </row>
    <row r="147" spans="1:5" x14ac:dyDescent="0.2">
      <c r="A147" s="125">
        <v>146</v>
      </c>
      <c r="B147" s="2" t="s">
        <v>262</v>
      </c>
      <c r="C147" s="2" t="s">
        <v>76</v>
      </c>
      <c r="D147" s="126" t="s">
        <v>18</v>
      </c>
    </row>
    <row r="148" spans="1:5" x14ac:dyDescent="0.2">
      <c r="A148" s="125">
        <v>147</v>
      </c>
      <c r="B148" s="2" t="s">
        <v>263</v>
      </c>
      <c r="C148" s="2" t="s">
        <v>94</v>
      </c>
      <c r="D148" s="126" t="s">
        <v>10</v>
      </c>
    </row>
    <row r="149" spans="1:5" x14ac:dyDescent="0.2">
      <c r="A149" s="125">
        <v>148</v>
      </c>
      <c r="B149" s="2" t="s">
        <v>264</v>
      </c>
      <c r="C149" s="2" t="s">
        <v>34</v>
      </c>
      <c r="D149" s="126" t="s">
        <v>11</v>
      </c>
    </row>
    <row r="150" spans="1:5" x14ac:dyDescent="0.2">
      <c r="A150" s="125">
        <v>149</v>
      </c>
      <c r="B150" s="2" t="s">
        <v>265</v>
      </c>
      <c r="C150" s="2" t="s">
        <v>291</v>
      </c>
      <c r="D150" s="126" t="s">
        <v>184</v>
      </c>
    </row>
    <row r="151" spans="1:5" x14ac:dyDescent="0.2">
      <c r="A151" s="125">
        <v>150</v>
      </c>
      <c r="B151" s="2" t="s">
        <v>267</v>
      </c>
      <c r="C151" s="2" t="s">
        <v>33</v>
      </c>
      <c r="D151" s="126" t="s">
        <v>18</v>
      </c>
    </row>
    <row r="152" spans="1:5" x14ac:dyDescent="0.2">
      <c r="A152" s="125">
        <v>151</v>
      </c>
      <c r="B152" s="2" t="s">
        <v>270</v>
      </c>
      <c r="C152" s="2" t="s">
        <v>34</v>
      </c>
      <c r="D152" s="126" t="s">
        <v>5</v>
      </c>
    </row>
    <row r="153" spans="1:5" x14ac:dyDescent="0.2">
      <c r="A153" s="125">
        <v>152</v>
      </c>
      <c r="B153" s="2" t="s">
        <v>271</v>
      </c>
      <c r="C153" s="2" t="s">
        <v>34</v>
      </c>
      <c r="D153" s="126" t="s">
        <v>6</v>
      </c>
    </row>
    <row r="154" spans="1:5" x14ac:dyDescent="0.2">
      <c r="A154" s="125">
        <v>153</v>
      </c>
      <c r="B154" s="2" t="s">
        <v>272</v>
      </c>
      <c r="C154" s="2" t="s">
        <v>76</v>
      </c>
      <c r="D154" s="126" t="s">
        <v>18</v>
      </c>
    </row>
    <row r="155" spans="1:5" x14ac:dyDescent="0.2">
      <c r="A155" s="125">
        <v>154</v>
      </c>
      <c r="B155" s="2" t="s">
        <v>273</v>
      </c>
      <c r="C155" s="2" t="s">
        <v>76</v>
      </c>
      <c r="D155" s="126" t="s">
        <v>18</v>
      </c>
    </row>
    <row r="156" spans="1:5" x14ac:dyDescent="0.2">
      <c r="A156" s="125">
        <v>155</v>
      </c>
      <c r="B156" s="2" t="s">
        <v>274</v>
      </c>
      <c r="C156" s="2" t="s">
        <v>261</v>
      </c>
      <c r="D156" s="126" t="s">
        <v>141</v>
      </c>
    </row>
    <row r="157" spans="1:5" x14ac:dyDescent="0.2">
      <c r="A157" s="125">
        <v>156</v>
      </c>
      <c r="B157" s="2" t="s">
        <v>275</v>
      </c>
      <c r="C157" s="2" t="s">
        <v>36</v>
      </c>
      <c r="D157" s="126" t="s">
        <v>18</v>
      </c>
      <c r="E157" s="125" t="s">
        <v>101</v>
      </c>
    </row>
    <row r="158" spans="1:5" x14ac:dyDescent="0.2">
      <c r="A158" s="125">
        <v>157</v>
      </c>
      <c r="B158" s="2" t="s">
        <v>276</v>
      </c>
      <c r="C158" s="2" t="s">
        <v>261</v>
      </c>
      <c r="D158" s="126" t="s">
        <v>140</v>
      </c>
      <c r="E158" s="125" t="s">
        <v>101</v>
      </c>
    </row>
    <row r="159" spans="1:5" x14ac:dyDescent="0.2">
      <c r="A159" s="125">
        <v>158</v>
      </c>
      <c r="B159" s="2" t="s">
        <v>282</v>
      </c>
      <c r="C159" s="2" t="s">
        <v>33</v>
      </c>
      <c r="D159" s="126" t="s">
        <v>9</v>
      </c>
    </row>
  </sheetData>
  <autoFilter ref="A1:F251">
    <sortState ref="A2:F251">
      <sortCondition ref="A1:A251"/>
    </sortState>
  </autoFilter>
  <conditionalFormatting sqref="A1:A50 A52:A1048576">
    <cfRule type="duplicateValues" dxfId="150" priority="2"/>
  </conditionalFormatting>
  <conditionalFormatting sqref="A51">
    <cfRule type="duplicateValues" dxfId="149" priority="1"/>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Z115"/>
  <sheetViews>
    <sheetView tabSelected="1" zoomScaleNormal="100" workbookViewId="0">
      <pane ySplit="2" topLeftCell="A54" activePane="bottomLeft" state="frozen"/>
      <selection activeCell="F52" sqref="F52:G52"/>
      <selection pane="bottomLeft" activeCell="G12" sqref="G12"/>
    </sheetView>
  </sheetViews>
  <sheetFormatPr defaultColWidth="9.140625" defaultRowHeight="12.75" x14ac:dyDescent="0.2"/>
  <cols>
    <col min="1" max="1" width="6.42578125" style="3" customWidth="1"/>
    <col min="2" max="2" width="19.5703125" style="75" customWidth="1"/>
    <col min="3" max="3" width="27.28515625" style="58" customWidth="1"/>
    <col min="4" max="4" width="9.140625" style="58" bestFit="1" customWidth="1"/>
    <col min="5" max="5" width="16" style="78" customWidth="1"/>
    <col min="6" max="6" width="6.85546875" style="3" customWidth="1"/>
    <col min="7" max="7" width="6.42578125" style="3" customWidth="1"/>
    <col min="8" max="8" width="2.7109375" style="56" customWidth="1"/>
    <col min="9" max="9" width="6.42578125" style="3" customWidth="1"/>
    <col min="10" max="10" width="19.5703125" style="75" customWidth="1"/>
    <col min="11" max="11" width="17.85546875" style="58" customWidth="1"/>
    <col min="12" max="12" width="9.140625" style="58" bestFit="1" customWidth="1"/>
    <col min="13" max="13" width="16" style="78" customWidth="1"/>
    <col min="14" max="14" width="7.7109375" style="3" customWidth="1"/>
    <col min="15" max="15" width="7.7109375" style="58" customWidth="1"/>
    <col min="16" max="16" width="3.7109375" style="147" customWidth="1"/>
    <col min="17" max="17" width="6.42578125" style="58" customWidth="1"/>
    <col min="18" max="18" width="19.5703125" style="75" customWidth="1"/>
    <col min="19" max="19" width="17.85546875" style="58" customWidth="1"/>
    <col min="20" max="20" width="9.140625" style="58" bestFit="1" customWidth="1"/>
    <col min="21" max="21" width="16" style="76" customWidth="1"/>
    <col min="22" max="22" width="8.7109375" style="3" customWidth="1"/>
    <col min="23" max="23" width="8" style="58" customWidth="1"/>
    <col min="24" max="24" width="19.5703125" style="75" customWidth="1"/>
    <col min="25" max="25" width="17.85546875" style="58" customWidth="1"/>
    <col min="26" max="26" width="9.140625" style="76"/>
    <col min="27" max="16384" width="9.140625" style="3"/>
  </cols>
  <sheetData>
    <row r="1" spans="1:26" x14ac:dyDescent="0.2">
      <c r="B1" s="53"/>
      <c r="C1" s="54"/>
      <c r="D1" s="54"/>
      <c r="E1" s="55"/>
      <c r="J1" s="53"/>
      <c r="K1" s="57"/>
      <c r="L1" s="57"/>
      <c r="M1" s="55"/>
      <c r="R1" s="53"/>
      <c r="S1" s="57"/>
      <c r="T1" s="57"/>
      <c r="U1" s="60"/>
      <c r="X1" s="53"/>
      <c r="Y1" s="57"/>
      <c r="Z1" s="60"/>
    </row>
    <row r="2" spans="1:26" x14ac:dyDescent="0.2">
      <c r="B2" s="53" t="s">
        <v>38</v>
      </c>
      <c r="C2" s="54"/>
      <c r="D2" s="54"/>
      <c r="E2" s="55"/>
      <c r="J2" s="53" t="s">
        <v>40</v>
      </c>
      <c r="K2" s="57"/>
      <c r="L2" s="57"/>
      <c r="M2" s="55"/>
      <c r="R2" s="53"/>
      <c r="S2" s="57"/>
      <c r="T2" s="57"/>
      <c r="U2" s="60"/>
      <c r="X2" s="53"/>
      <c r="Y2" s="57"/>
      <c r="Z2" s="60"/>
    </row>
    <row r="3" spans="1:26" ht="13.5" thickBot="1" x14ac:dyDescent="0.25">
      <c r="B3" s="61"/>
      <c r="C3" s="57"/>
      <c r="D3" s="57"/>
      <c r="E3" s="55"/>
      <c r="J3" s="61"/>
      <c r="K3" s="57"/>
      <c r="L3" s="57"/>
      <c r="M3" s="55"/>
      <c r="Q3" s="71"/>
      <c r="R3" s="61"/>
      <c r="S3" s="57"/>
      <c r="T3" s="57"/>
      <c r="U3" s="60"/>
      <c r="V3" s="81"/>
      <c r="X3" s="61"/>
      <c r="Y3" s="57"/>
      <c r="Z3" s="60"/>
    </row>
    <row r="4" spans="1:26" ht="13.5" thickBot="1" x14ac:dyDescent="0.25">
      <c r="A4" s="4" t="s">
        <v>16</v>
      </c>
      <c r="B4" s="5" t="s">
        <v>304</v>
      </c>
      <c r="C4" s="6" t="s">
        <v>12</v>
      </c>
      <c r="D4" s="6" t="s">
        <v>24</v>
      </c>
      <c r="E4" s="7" t="s">
        <v>13</v>
      </c>
      <c r="F4" s="8" t="s">
        <v>14</v>
      </c>
      <c r="G4" s="9" t="s">
        <v>15</v>
      </c>
      <c r="H4" s="62"/>
      <c r="I4" s="4" t="s">
        <v>16</v>
      </c>
      <c r="J4" s="5" t="s">
        <v>313</v>
      </c>
      <c r="K4" s="6" t="s">
        <v>12</v>
      </c>
      <c r="L4" s="6" t="s">
        <v>24</v>
      </c>
      <c r="M4" s="7" t="s">
        <v>13</v>
      </c>
      <c r="N4" s="8" t="s">
        <v>14</v>
      </c>
      <c r="O4" s="9" t="s">
        <v>15</v>
      </c>
      <c r="R4" s="61"/>
      <c r="S4" s="57"/>
      <c r="T4" s="57"/>
      <c r="U4" s="60"/>
      <c r="V4" s="81"/>
      <c r="X4" s="61"/>
      <c r="Y4" s="57"/>
      <c r="Z4" s="60"/>
    </row>
    <row r="5" spans="1:26" x14ac:dyDescent="0.2">
      <c r="A5" s="10">
        <v>1</v>
      </c>
      <c r="B5" s="11"/>
      <c r="C5" s="22" t="str">
        <f>IF(F5=0, "",IF(ISNA(VLOOKUP(F5,'Athlete Registration Page'!$A$2:$C$500,2,FALSE)),"Not registered",IF(VLOOKUP(F5,'Athlete Registration Page'!$A$2:$C$500,2,FALSE)=0,"Not registered",VLOOKUP(F5,'Athlete Registration Page'!$A$2:$C$500,2,FALSE))))</f>
        <v>Wyn Roberts</v>
      </c>
      <c r="D5" s="22" t="str">
        <f>IF(F5=0, "",IF(ISNA(VLOOKUP(F5,'Athlete Registration Page'!$A$2:$D$500,4,FALSE)),"",IF(VLOOKUP(F5,'Athlete Registration Page'!$A$2:$D$500,4,FALSE)=0,"",VLOOKUP(F5,'Athlete Registration Page'!$A$2:$D$500,4,FALSE))))</f>
        <v>SM</v>
      </c>
      <c r="E5" s="22" t="str">
        <f>IF(F5=0, "",IF(ISNA(VLOOKUP(F5,'Athlete Registration Page'!$A$2:$C$500,3,FALSE)),"",IF(VLOOKUP(F5,'Athlete Registration Page'!$A$2:$C$500,3,FALSE)=0,"",VLOOKUP(F5,'Athlete Registration Page'!$A$2:$C$500,3,FALSE))))</f>
        <v>Swan</v>
      </c>
      <c r="F5" s="12">
        <v>98</v>
      </c>
      <c r="G5" s="133">
        <v>11.1</v>
      </c>
      <c r="H5" s="63"/>
      <c r="I5" s="10">
        <v>1</v>
      </c>
      <c r="J5" s="11"/>
      <c r="K5" s="22" t="str">
        <f>IF(N5=0, "",IF(ISNA(VLOOKUP(N5,'Athlete Registration Page'!$A$2:$C$500,2,FALSE)),"Not registered",IF(VLOOKUP(N5,'Athlete Registration Page'!$A$2:$C$500,2,FALSE)=0,"Not registered",VLOOKUP(N5,'Athlete Registration Page'!$A$2:$C$500,2,FALSE))))</f>
        <v>Samuel Bowen</v>
      </c>
      <c r="L5" s="22" t="str">
        <f>IF(N5=0, "",IF(ISNA(VLOOKUP(N5,'Athlete Registration Page'!$A$2:$D$500,4,FALSE)),"",IF(VLOOKUP(N5,'Athlete Registration Page'!$A$2:$D$500,4,FALSE)=0,"",VLOOKUP(N5,'Athlete Registration Page'!$A$2:$D$500,4,FALSE))))</f>
        <v>U17M</v>
      </c>
      <c r="M5" s="22" t="str">
        <f>IF(N5=0, "",IF(ISNA(VLOOKUP(N5,'Athlete Registration Page'!$A$2:$C$500,3,FALSE)),"",IF(VLOOKUP(N5,'Athlete Registration Page'!$A$2:$C$500,3,FALSE)=0,"",VLOOKUP(N5,'Athlete Registration Page'!$A$2:$C$500,3,FALSE))))</f>
        <v>Poole</v>
      </c>
      <c r="N5" s="12">
        <v>116</v>
      </c>
      <c r="O5" s="133">
        <v>24.4</v>
      </c>
      <c r="X5" s="61"/>
      <c r="Y5" s="57"/>
      <c r="Z5" s="60"/>
    </row>
    <row r="6" spans="1:26" x14ac:dyDescent="0.2">
      <c r="A6" s="14">
        <v>2</v>
      </c>
      <c r="B6" s="15"/>
      <c r="C6" s="45" t="str">
        <f>IF(F6=0, "",IF(ISNA(VLOOKUP(F6,'Athlete Registration Page'!$A$2:$C$500,2,FALSE)),"Not registered",IF(VLOOKUP(F6,'Athlete Registration Page'!$A$2:$C$500,2,FALSE)=0,"Not registered",VLOOKUP(F6,'Athlete Registration Page'!$A$2:$C$500,2,FALSE))))</f>
        <v>Neil Chivers</v>
      </c>
      <c r="D6" s="120" t="str">
        <f>IF(F6=0, "",IF(ISNA(VLOOKUP(F6,'Athlete Registration Page'!$A$2:$D$500,4,FALSE)),"",IF(VLOOKUP(F6,'Athlete Registration Page'!$A$2:$D$500,4,FALSE)=0,"",VLOOKUP(F6,'Athlete Registration Page'!$A$2:$D$500,4,FALSE))))</f>
        <v>SM</v>
      </c>
      <c r="E6" s="45" t="str">
        <f>IF(F6=0, "",IF(ISNA(VLOOKUP(F6,'Athlete Registration Page'!$A$2:$C$500,3,FALSE)),"",IF(VLOOKUP(F6,'Athlete Registration Page'!$A$2:$C$500,3,FALSE)=0,"",VLOOKUP(F6,'Athlete Registration Page'!$A$2:$C$500,3,FALSE))))</f>
        <v>Poole R</v>
      </c>
      <c r="F6" s="16">
        <v>128</v>
      </c>
      <c r="G6" s="133">
        <v>11.6</v>
      </c>
      <c r="H6" s="62"/>
      <c r="I6" s="14">
        <v>2</v>
      </c>
      <c r="J6" s="15"/>
      <c r="K6" s="45" t="str">
        <f>IF(N6=0, "",IF(ISNA(VLOOKUP(N6,'Athlete Registration Page'!$A$2:$C$500,2,FALSE)),"Not registered",IF(VLOOKUP(N6,'Athlete Registration Page'!$A$2:$C$500,2,FALSE)=0,"Not registered",VLOOKUP(N6,'Athlete Registration Page'!$A$2:$C$500,2,FALSE))))</f>
        <v>Elliot Hall</v>
      </c>
      <c r="L6" s="120" t="str">
        <f>IF(N6=0, "",IF(ISNA(VLOOKUP(N6,'Athlete Registration Page'!$A$2:$D$500,4,FALSE)),"",IF(VLOOKUP(N6,'Athlete Registration Page'!$A$2:$D$500,4,FALSE)=0,"",VLOOKUP(N6,'Athlete Registration Page'!$A$2:$D$500,4,FALSE))))</f>
        <v>U20M</v>
      </c>
      <c r="M6" s="45" t="str">
        <f>IF(N6=0, "",IF(ISNA(VLOOKUP(N6,'Athlete Registration Page'!$A$2:$C$500,3,FALSE)),"",IF(VLOOKUP(N6,'Athlete Registration Page'!$A$2:$C$500,3,FALSE)=0,"",VLOOKUP(N6,'Athlete Registration Page'!$A$2:$C$500,3,FALSE))))</f>
        <v>Poole</v>
      </c>
      <c r="N6" s="16">
        <v>113</v>
      </c>
      <c r="O6" s="133">
        <v>25.2</v>
      </c>
      <c r="X6" s="61"/>
      <c r="Y6" s="57"/>
      <c r="Z6" s="60"/>
    </row>
    <row r="7" spans="1:26" x14ac:dyDescent="0.2">
      <c r="A7" s="14">
        <v>3</v>
      </c>
      <c r="B7" s="15"/>
      <c r="C7" s="45" t="str">
        <f>IF(F7=0, "",IF(ISNA(VLOOKUP(F7,'Athlete Registration Page'!$A$2:$C$500,2,FALSE)),"Not registered",IF(VLOOKUP(F7,'Athlete Registration Page'!$A$2:$C$500,2,FALSE)=0,"Not registered",VLOOKUP(F7,'Athlete Registration Page'!$A$2:$C$500,2,FALSE))))</f>
        <v>Jonathan Le Grance</v>
      </c>
      <c r="D7" s="120" t="str">
        <f>IF(F7=0, "",IF(ISNA(VLOOKUP(F7,'Athlete Registration Page'!$A$2:$D$500,4,FALSE)),"",IF(VLOOKUP(F7,'Athlete Registration Page'!$A$2:$D$500,4,FALSE)=0,"",VLOOKUP(F7,'Athlete Registration Page'!$A$2:$D$500,4,FALSE))))</f>
        <v>SM</v>
      </c>
      <c r="E7" s="45" t="str">
        <f>IF(F7=0, "",IF(ISNA(VLOOKUP(F7,'Athlete Registration Page'!$A$2:$C$500,3,FALSE)),"",IF(VLOOKUP(F7,'Athlete Registration Page'!$A$2:$C$500,3,FALSE)=0,"",VLOOKUP(F7,'Athlete Registration Page'!$A$2:$C$500,3,FALSE))))</f>
        <v>Jer</v>
      </c>
      <c r="F7" s="122">
        <v>88</v>
      </c>
      <c r="G7" s="133">
        <v>12.1</v>
      </c>
      <c r="H7" s="63"/>
      <c r="I7" s="14">
        <v>3</v>
      </c>
      <c r="J7" s="15"/>
      <c r="K7" s="45" t="str">
        <f>IF(N7=0, "",IF(ISNA(VLOOKUP(N7,'Athlete Registration Page'!$A$2:$C$500,2,FALSE)),"Not registered",IF(VLOOKUP(N7,'Athlete Registration Page'!$A$2:$C$500,2,FALSE)=0,"Not registered",VLOOKUP(N7,'Athlete Registration Page'!$A$2:$C$500,2,FALSE))))</f>
        <v>Alexandra Bryant</v>
      </c>
      <c r="L7" s="120" t="str">
        <f>IF(N7=0, "",IF(ISNA(VLOOKUP(N7,'Athlete Registration Page'!$A$2:$D$500,4,FALSE)),"",IF(VLOOKUP(N7,'Athlete Registration Page'!$A$2:$D$500,4,FALSE)=0,"",VLOOKUP(N7,'Athlete Registration Page'!$A$2:$D$500,4,FALSE))))</f>
        <v>SW</v>
      </c>
      <c r="M7" s="45" t="str">
        <f>IF(N7=0, "",IF(ISNA(VLOOKUP(N7,'Athlete Registration Page'!$A$2:$C$500,3,FALSE)),"",IF(VLOOKUP(N7,'Athlete Registration Page'!$A$2:$C$500,3,FALSE)=0,"",VLOOKUP(N7,'Athlete Registration Page'!$A$2:$C$500,3,FALSE))))</f>
        <v>Poole</v>
      </c>
      <c r="N7" s="16">
        <v>114</v>
      </c>
      <c r="O7" s="133">
        <v>26</v>
      </c>
      <c r="X7" s="61"/>
      <c r="Y7" s="57"/>
      <c r="Z7" s="60"/>
    </row>
    <row r="8" spans="1:26" x14ac:dyDescent="0.2">
      <c r="A8" s="14">
        <v>4</v>
      </c>
      <c r="B8" s="15"/>
      <c r="C8" s="45" t="str">
        <f>IF(F8=0, "",IF(ISNA(VLOOKUP(F8,'Athlete Registration Page'!$A$2:$C$500,2,FALSE)),"Not registered",IF(VLOOKUP(F8,'Athlete Registration Page'!$A$2:$C$500,2,FALSE)=0,"Not registered",VLOOKUP(F8,'Athlete Registration Page'!$A$2:$C$500,2,FALSE))))</f>
        <v>Paul Ballingall</v>
      </c>
      <c r="D8" s="120" t="str">
        <f>IF(F8=0, "",IF(ISNA(VLOOKUP(F8,'Athlete Registration Page'!$A$2:$D$500,4,FALSE)),"",IF(VLOOKUP(F8,'Athlete Registration Page'!$A$2:$D$500,4,FALSE)=0,"",VLOOKUP(F8,'Athlete Registration Page'!$A$2:$D$500,4,FALSE))))</f>
        <v>M40</v>
      </c>
      <c r="E8" s="45" t="str">
        <f>IF(F8=0, "",IF(ISNA(VLOOKUP(F8,'Athlete Registration Page'!$A$2:$C$500,3,FALSE)),"",IF(VLOOKUP(F8,'Athlete Registration Page'!$A$2:$C$500,3,FALSE)=0,"",VLOOKUP(F8,'Athlete Registration Page'!$A$2:$C$500,3,FALSE))))</f>
        <v>Poole</v>
      </c>
      <c r="F8" s="16">
        <v>26</v>
      </c>
      <c r="G8" s="133">
        <v>12.1</v>
      </c>
      <c r="H8" s="62"/>
      <c r="I8" s="14">
        <v>4</v>
      </c>
      <c r="J8" s="15"/>
      <c r="K8" s="45" t="str">
        <f>IF(N8=0, "",IF(ISNA(VLOOKUP(N8,'Athlete Registration Page'!$A$2:$C$500,2,FALSE)),"Not registered",IF(VLOOKUP(N8,'Athlete Registration Page'!$A$2:$C$500,2,FALSE)=0,"Not registered",VLOOKUP(N8,'Athlete Registration Page'!$A$2:$C$500,2,FALSE))))</f>
        <v>Steffi Bennett</v>
      </c>
      <c r="L8" s="120" t="str">
        <f>IF(N8=0, "",IF(ISNA(VLOOKUP(N8,'Athlete Registration Page'!$A$2:$D$500,4,FALSE)),"",IF(VLOOKUP(N8,'Athlete Registration Page'!$A$2:$D$500,4,FALSE)=0,"",VLOOKUP(N8,'Athlete Registration Page'!$A$2:$D$500,4,FALSE))))</f>
        <v>SW</v>
      </c>
      <c r="M8" s="45" t="str">
        <f>IF(N8=0, "",IF(ISNA(VLOOKUP(N8,'Athlete Registration Page'!$A$2:$C$500,3,FALSE)),"",IF(VLOOKUP(N8,'Athlete Registration Page'!$A$2:$C$500,3,FALSE)=0,"",VLOOKUP(N8,'Athlete Registration Page'!$A$2:$C$500,3,FALSE))))</f>
        <v>Poole</v>
      </c>
      <c r="N8" s="16">
        <v>133</v>
      </c>
      <c r="O8" s="133">
        <v>26.1</v>
      </c>
      <c r="X8" s="61"/>
      <c r="Y8" s="57"/>
      <c r="Z8" s="60"/>
    </row>
    <row r="9" spans="1:26" x14ac:dyDescent="0.2">
      <c r="A9" s="14">
        <v>5</v>
      </c>
      <c r="B9" s="15"/>
      <c r="C9" s="45" t="str">
        <f>IF(F9=0, "",IF(ISNA(VLOOKUP(F9,'Athlete Registration Page'!$A$2:$C$500,2,FALSE)),"Not registered",IF(VLOOKUP(F9,'Athlete Registration Page'!$A$2:$C$500,2,FALSE)=0,"Not registered",VLOOKUP(F9,'Athlete Registration Page'!$A$2:$C$500,2,FALSE))))</f>
        <v>Chris Eastwood</v>
      </c>
      <c r="D9" s="120" t="str">
        <f>IF(F9=0, "",IF(ISNA(VLOOKUP(F9,'Athlete Registration Page'!$A$2:$D$500,4,FALSE)),"",IF(VLOOKUP(F9,'Athlete Registration Page'!$A$2:$D$500,4,FALSE)=0,"",VLOOKUP(F9,'Athlete Registration Page'!$A$2:$D$500,4,FALSE))))</f>
        <v>SM</v>
      </c>
      <c r="E9" s="45" t="str">
        <f>IF(F9=0, "",IF(ISNA(VLOOKUP(F9,'Athlete Registration Page'!$A$2:$C$500,3,FALSE)),"",IF(VLOOKUP(F9,'Athlete Registration Page'!$A$2:$C$500,3,FALSE)=0,"",VLOOKUP(F9,'Athlete Registration Page'!$A$2:$C$500,3,FALSE))))</f>
        <v>Ports</v>
      </c>
      <c r="F9" s="16">
        <v>130</v>
      </c>
      <c r="G9" s="133">
        <v>12.7</v>
      </c>
      <c r="H9" s="63"/>
      <c r="I9" s="14">
        <v>5</v>
      </c>
      <c r="J9" s="15"/>
      <c r="K9" s="45" t="str">
        <f>IF(N9=0, "",IF(ISNA(VLOOKUP(N9,'Athlete Registration Page'!$A$2:$C$500,2,FALSE)),"Not registered",IF(VLOOKUP(N9,'Athlete Registration Page'!$A$2:$C$500,2,FALSE)=0,"Not registered",VLOOKUP(N9,'Athlete Registration Page'!$A$2:$C$500,2,FALSE))))</f>
        <v/>
      </c>
      <c r="L9" s="120" t="str">
        <f>IF(N9=0, "",IF(ISNA(VLOOKUP(N9,'Athlete Registration Page'!$A$2:$D$500,4,FALSE)),"",IF(VLOOKUP(N9,'Athlete Registration Page'!$A$2:$D$500,4,FALSE)=0,"",VLOOKUP(N9,'Athlete Registration Page'!$A$2:$D$500,4,FALSE))))</f>
        <v/>
      </c>
      <c r="M9" s="45" t="str">
        <f>IF(N9=0, "",IF(ISNA(VLOOKUP(N9,'Athlete Registration Page'!$A$2:$C$500,3,FALSE)),"",IF(VLOOKUP(N9,'Athlete Registration Page'!$A$2:$C$500,3,FALSE)=0,"",VLOOKUP(N9,'Athlete Registration Page'!$A$2:$C$500,3,FALSE))))</f>
        <v/>
      </c>
      <c r="N9" s="16"/>
      <c r="O9" s="133"/>
      <c r="X9" s="61"/>
      <c r="Y9" s="57"/>
      <c r="Z9" s="60"/>
    </row>
    <row r="10" spans="1:26" x14ac:dyDescent="0.2">
      <c r="A10" s="14">
        <v>6</v>
      </c>
      <c r="B10" s="15"/>
      <c r="C10" s="45" t="str">
        <f>IF(F10=0, "",IF(ISNA(VLOOKUP(F10,'Athlete Registration Page'!$A$2:$C$500,2,FALSE)),"Not registered",IF(VLOOKUP(F10,'Athlete Registration Page'!$A$2:$C$500,2,FALSE)=0,"Not registered",VLOOKUP(F10,'Athlete Registration Page'!$A$2:$C$500,2,FALSE))))</f>
        <v>Mark Vallier</v>
      </c>
      <c r="D10" s="120" t="str">
        <f>IF(F10=0, "",IF(ISNA(VLOOKUP(F10,'Athlete Registration Page'!$A$2:$D$500,4,FALSE)),"",IF(VLOOKUP(F10,'Athlete Registration Page'!$A$2:$D$500,4,FALSE)=0,"",VLOOKUP(F10,'Athlete Registration Page'!$A$2:$D$500,4,FALSE))))</f>
        <v>M40</v>
      </c>
      <c r="E10" s="45" t="str">
        <f>IF(F10=0, "",IF(ISNA(VLOOKUP(F10,'Athlete Registration Page'!$A$2:$C$500,3,FALSE)),"",IF(VLOOKUP(F10,'Athlete Registration Page'!$A$2:$C$500,3,FALSE)=0,"",VLOOKUP(F10,'Athlete Registration Page'!$A$2:$C$500,3,FALSE))))</f>
        <v>Poole R</v>
      </c>
      <c r="F10" s="16">
        <v>76</v>
      </c>
      <c r="G10" s="133" t="s">
        <v>269</v>
      </c>
      <c r="H10" s="63"/>
      <c r="I10" s="14">
        <v>6</v>
      </c>
      <c r="J10" s="15"/>
      <c r="K10" s="45" t="str">
        <f>IF(N10=0, "",IF(ISNA(VLOOKUP(N10,'Athlete Registration Page'!$A$2:$C$500,2,FALSE)),"Not registered",IF(VLOOKUP(N10,'Athlete Registration Page'!$A$2:$C$500,2,FALSE)=0,"Not registered",VLOOKUP(N10,'Athlete Registration Page'!$A$2:$C$500,2,FALSE))))</f>
        <v/>
      </c>
      <c r="L10" s="120" t="str">
        <f>IF(N10=0, "",IF(ISNA(VLOOKUP(N10,'Athlete Registration Page'!$A$2:$D$500,4,FALSE)),"",IF(VLOOKUP(N10,'Athlete Registration Page'!$A$2:$D$500,4,FALSE)=0,"",VLOOKUP(N10,'Athlete Registration Page'!$A$2:$D$500,4,FALSE))))</f>
        <v/>
      </c>
      <c r="M10" s="45" t="str">
        <f>IF(N10=0, "",IF(ISNA(VLOOKUP(N10,'Athlete Registration Page'!$A$2:$C$500,3,FALSE)),"",IF(VLOOKUP(N10,'Athlete Registration Page'!$A$2:$C$500,3,FALSE)=0,"",VLOOKUP(N10,'Athlete Registration Page'!$A$2:$C$500,3,FALSE))))</f>
        <v/>
      </c>
      <c r="N10" s="16"/>
      <c r="O10" s="133"/>
      <c r="X10" s="61"/>
      <c r="Y10" s="57"/>
      <c r="Z10" s="60"/>
    </row>
    <row r="11" spans="1:26" x14ac:dyDescent="0.2">
      <c r="A11" s="14">
        <v>7</v>
      </c>
      <c r="B11" s="15"/>
      <c r="C11" s="45" t="str">
        <f>IF(F11=0, "",IF(ISNA(VLOOKUP(F11,'Athlete Registration Page'!$A$2:$C$500,2,FALSE)),"Not registered",IF(VLOOKUP(F11,'Athlete Registration Page'!$A$2:$C$500,2,FALSE)=0,"Not registered",VLOOKUP(F11,'Athlete Registration Page'!$A$2:$C$500,2,FALSE))))</f>
        <v/>
      </c>
      <c r="D11" s="120" t="str">
        <f>IF(F11=0, "",IF(ISNA(VLOOKUP(F11,'Athlete Registration Page'!$A$2:$D$500,4,FALSE)),"",IF(VLOOKUP(F11,'Athlete Registration Page'!$A$2:$D$500,4,FALSE)=0,"",VLOOKUP(F11,'Athlete Registration Page'!$A$2:$D$500,4,FALSE))))</f>
        <v/>
      </c>
      <c r="E11" s="45" t="str">
        <f>IF(F11=0, "",IF(ISNA(VLOOKUP(F11,'Athlete Registration Page'!$A$2:$C$500,3,FALSE)),"",IF(VLOOKUP(F11,'Athlete Registration Page'!$A$2:$C$500,3,FALSE)=0,"",VLOOKUP(F11,'Athlete Registration Page'!$A$2:$C$500,3,FALSE))))</f>
        <v/>
      </c>
      <c r="F11" s="16"/>
      <c r="G11" s="133"/>
      <c r="H11" s="63"/>
      <c r="I11" s="14">
        <v>7</v>
      </c>
      <c r="J11" s="15"/>
      <c r="K11" s="45" t="str">
        <f>IF(N11=0, "",IF(ISNA(VLOOKUP(N11,'Athlete Registration Page'!$A$2:$C$500,2,FALSE)),"Not registered",IF(VLOOKUP(N11,'Athlete Registration Page'!$A$2:$C$500,2,FALSE)=0,"Not registered",VLOOKUP(N11,'Athlete Registration Page'!$A$2:$C$500,2,FALSE))))</f>
        <v/>
      </c>
      <c r="L11" s="120" t="str">
        <f>IF(N11=0, "",IF(ISNA(VLOOKUP(N11,'Athlete Registration Page'!$A$2:$D$500,4,FALSE)),"",IF(VLOOKUP(N11,'Athlete Registration Page'!$A$2:$D$500,4,FALSE)=0,"",VLOOKUP(N11,'Athlete Registration Page'!$A$2:$D$500,4,FALSE))))</f>
        <v/>
      </c>
      <c r="M11" s="45" t="str">
        <f>IF(N11=0, "",IF(ISNA(VLOOKUP(N11,'Athlete Registration Page'!$A$2:$C$500,3,FALSE)),"",IF(VLOOKUP(N11,'Athlete Registration Page'!$A$2:$C$500,3,FALSE)=0,"",VLOOKUP(N11,'Athlete Registration Page'!$A$2:$C$500,3,FALSE))))</f>
        <v/>
      </c>
      <c r="N11" s="16"/>
      <c r="O11" s="133"/>
      <c r="X11" s="61"/>
      <c r="Y11" s="57"/>
      <c r="Z11" s="60"/>
    </row>
    <row r="12" spans="1:26" ht="13.5" thickBot="1" x14ac:dyDescent="0.25">
      <c r="A12" s="18">
        <v>8</v>
      </c>
      <c r="B12" s="19"/>
      <c r="C12" s="50" t="str">
        <f>IF(F12=0, "",IF(ISNA(VLOOKUP(F12,'Athlete Registration Page'!$A$2:$C$500,2,FALSE)),"Not registered",IF(VLOOKUP(F12,'Athlete Registration Page'!$A$2:$C$500,2,FALSE)=0,"Not registered",VLOOKUP(F12,'Athlete Registration Page'!$A$2:$C$500,2,FALSE))))</f>
        <v/>
      </c>
      <c r="D12" s="121" t="str">
        <f>IF(F12=0, "",IF(ISNA(VLOOKUP(F12,'Athlete Registration Page'!$A$2:$D$500,4,FALSE)),"",IF(VLOOKUP(F12,'Athlete Registration Page'!$A$2:$D$500,4,FALSE)=0,"",VLOOKUP(F12,'Athlete Registration Page'!$A$2:$D$500,4,FALSE))))</f>
        <v/>
      </c>
      <c r="E12" s="50" t="str">
        <f>IF(F12=0, "",IF(ISNA(VLOOKUP(F12,'Athlete Registration Page'!$A$2:$C$500,3,FALSE)),"",IF(VLOOKUP(F12,'Athlete Registration Page'!$A$2:$C$500,3,FALSE)=0,"",VLOOKUP(F12,'Athlete Registration Page'!$A$2:$C$500,3,FALSE))))</f>
        <v/>
      </c>
      <c r="F12" s="20"/>
      <c r="G12" s="133"/>
      <c r="I12" s="18">
        <v>8</v>
      </c>
      <c r="J12" s="19"/>
      <c r="K12" s="50" t="str">
        <f>IF(N12=0, "",IF(ISNA(VLOOKUP(N12,'Athlete Registration Page'!$A$2:$C$500,2,FALSE)),"Not registered",IF(VLOOKUP(N12,'Athlete Registration Page'!$A$2:$C$500,2,FALSE)=0,"Not registered",VLOOKUP(N12,'Athlete Registration Page'!$A$2:$C$500,2,FALSE))))</f>
        <v/>
      </c>
      <c r="L12" s="121" t="str">
        <f>IF(N12=0, "",IF(ISNA(VLOOKUP(N12,'Athlete Registration Page'!$A$2:$D$500,4,FALSE)),"",IF(VLOOKUP(N12,'Athlete Registration Page'!$A$2:$D$500,4,FALSE)=0,"",VLOOKUP(N12,'Athlete Registration Page'!$A$2:$D$500,4,FALSE))))</f>
        <v/>
      </c>
      <c r="M12" s="50" t="str">
        <f>IF(N12=0, "",IF(ISNA(VLOOKUP(N12,'Athlete Registration Page'!$A$2:$C$500,3,FALSE)),"",IF(VLOOKUP(N12,'Athlete Registration Page'!$A$2:$C$500,3,FALSE)=0,"",VLOOKUP(N12,'Athlete Registration Page'!$A$2:$C$500,3,FALSE))))</f>
        <v/>
      </c>
      <c r="N12" s="20"/>
      <c r="O12" s="133"/>
      <c r="X12" s="61"/>
      <c r="Y12" s="57"/>
      <c r="Z12" s="60"/>
    </row>
    <row r="13" spans="1:26" ht="13.5" thickBot="1" x14ac:dyDescent="0.25">
      <c r="A13" s="71"/>
      <c r="B13" s="72"/>
      <c r="C13" s="57"/>
      <c r="D13" s="57"/>
      <c r="E13" s="55"/>
      <c r="J13" s="61"/>
      <c r="K13" s="57"/>
      <c r="L13" s="57"/>
      <c r="M13" s="55"/>
      <c r="X13" s="61"/>
      <c r="Y13" s="57"/>
      <c r="Z13" s="60"/>
    </row>
    <row r="14" spans="1:26" ht="13.5" thickBot="1" x14ac:dyDescent="0.25">
      <c r="A14" s="4" t="s">
        <v>16</v>
      </c>
      <c r="B14" s="5" t="s">
        <v>305</v>
      </c>
      <c r="C14" s="6" t="s">
        <v>12</v>
      </c>
      <c r="D14" s="6" t="s">
        <v>24</v>
      </c>
      <c r="E14" s="7" t="s">
        <v>13</v>
      </c>
      <c r="F14" s="8" t="s">
        <v>14</v>
      </c>
      <c r="G14" s="9" t="s">
        <v>15</v>
      </c>
      <c r="I14" s="4" t="s">
        <v>16</v>
      </c>
      <c r="J14" s="5" t="s">
        <v>314</v>
      </c>
      <c r="K14" s="6" t="s">
        <v>12</v>
      </c>
      <c r="L14" s="6" t="s">
        <v>24</v>
      </c>
      <c r="M14" s="7" t="s">
        <v>13</v>
      </c>
      <c r="N14" s="8" t="s">
        <v>14</v>
      </c>
      <c r="O14" s="9" t="s">
        <v>15</v>
      </c>
      <c r="X14" s="61"/>
      <c r="Y14" s="57"/>
      <c r="Z14" s="60"/>
    </row>
    <row r="15" spans="1:26" x14ac:dyDescent="0.2">
      <c r="A15" s="10">
        <v>1</v>
      </c>
      <c r="B15" s="11"/>
      <c r="C15" s="22" t="str">
        <f>IF(F15=0, "",IF(ISNA(VLOOKUP(F15,'Athlete Registration Page'!$A$2:$C$500,2,FALSE)),"Not registered",IF(VLOOKUP(F15,'Athlete Registration Page'!$A$2:$C$500,2,FALSE)=0,"Not registered",VLOOKUP(F15,'Athlete Registration Page'!$A$2:$C$500,2,FALSE))))</f>
        <v>Richard Cooper</v>
      </c>
      <c r="D15" s="22" t="str">
        <f>IF(F15=0, "",IF(ISNA(VLOOKUP(F15,'Athlete Registration Page'!$A$2:$D$500,4,FALSE)),"",IF(VLOOKUP(F15,'Athlete Registration Page'!$A$2:$D$500,4,FALSE)=0,"",VLOOKUP(F15,'Athlete Registration Page'!$A$2:$D$500,4,FALSE))))</f>
        <v>M50</v>
      </c>
      <c r="E15" s="22" t="str">
        <f>IF(F15=0, "",IF(ISNA(VLOOKUP(F15,'Athlete Registration Page'!$A$2:$C$500,3,FALSE)),"",IF(VLOOKUP(F15,'Athlete Registration Page'!$A$2:$C$500,3,FALSE)=0,"",VLOOKUP(F15,'Athlete Registration Page'!$A$2:$C$500,3,FALSE))))</f>
        <v>SW Vets</v>
      </c>
      <c r="F15" s="12">
        <v>85</v>
      </c>
      <c r="G15" s="133">
        <v>13</v>
      </c>
      <c r="I15" s="10">
        <v>1</v>
      </c>
      <c r="J15" s="11"/>
      <c r="K15" s="22" t="str">
        <f>IF(N15=0, "",IF(ISNA(VLOOKUP(N15,'Athlete Registration Page'!$A$2:$C$500,2,FALSE)),"Not registered",IF(VLOOKUP(N15,'Athlete Registration Page'!$A$2:$C$500,2,FALSE)=0,"Not registered",VLOOKUP(N15,'Athlete Registration Page'!$A$2:$C$500,2,FALSE))))</f>
        <v>Olivia Bowen</v>
      </c>
      <c r="L15" s="22" t="str">
        <f>IF(N15=0, "",IF(ISNA(VLOOKUP(N15,'Athlete Registration Page'!$A$2:$D$500,4,FALSE)),"",IF(VLOOKUP(N15,'Athlete Registration Page'!$A$2:$D$500,4,FALSE)=0,"",VLOOKUP(N15,'Athlete Registration Page'!$A$2:$D$500,4,FALSE))))</f>
        <v>U13G</v>
      </c>
      <c r="M15" s="22" t="str">
        <f>IF(N15=0, "",IF(ISNA(VLOOKUP(N15,'Athlete Registration Page'!$A$2:$C$500,3,FALSE)),"",IF(VLOOKUP(N15,'Athlete Registration Page'!$A$2:$C$500,3,FALSE)=0,"",VLOOKUP(N15,'Athlete Registration Page'!$A$2:$C$500,3,FALSE))))</f>
        <v>Poole</v>
      </c>
      <c r="N15" s="65">
        <v>117</v>
      </c>
      <c r="O15" s="133">
        <v>31.8</v>
      </c>
      <c r="X15" s="61"/>
      <c r="Y15" s="57"/>
      <c r="Z15" s="60"/>
    </row>
    <row r="16" spans="1:26" x14ac:dyDescent="0.2">
      <c r="A16" s="14">
        <v>2</v>
      </c>
      <c r="B16" s="15"/>
      <c r="C16" s="45" t="str">
        <f>IF(F16=0, "",IF(ISNA(VLOOKUP(F16,'Athlete Registration Page'!$A$2:$C$500,2,FALSE)),"Not registered",IF(VLOOKUP(F16,'Athlete Registration Page'!$A$2:$C$500,2,FALSE)=0,"Not registered",VLOOKUP(F16,'Athlete Registration Page'!$A$2:$C$500,2,FALSE))))</f>
        <v>Richard Wheeler</v>
      </c>
      <c r="D16" s="120" t="str">
        <f>IF(F16=0, "",IF(ISNA(VLOOKUP(F16,'Athlete Registration Page'!$A$2:$D$500,4,FALSE)),"",IF(VLOOKUP(F16,'Athlete Registration Page'!$A$2:$D$500,4,FALSE)=0,"",VLOOKUP(F16,'Athlete Registration Page'!$A$2:$D$500,4,FALSE))))</f>
        <v>M55</v>
      </c>
      <c r="E16" s="45" t="str">
        <f>IF(F16=0, "",IF(ISNA(VLOOKUP(F16,'Athlete Registration Page'!$A$2:$C$500,3,FALSE)),"",IF(VLOOKUP(F16,'Athlete Registration Page'!$A$2:$C$500,3,FALSE)=0,"",VLOOKUP(F16,'Athlete Registration Page'!$A$2:$C$500,3,FALSE))))</f>
        <v>Poole</v>
      </c>
      <c r="F16" s="16">
        <v>69</v>
      </c>
      <c r="G16" s="133">
        <v>13.2</v>
      </c>
      <c r="I16" s="14">
        <v>2</v>
      </c>
      <c r="J16" s="15"/>
      <c r="K16" s="45" t="str">
        <f>IF(N16=0, "",IF(ISNA(VLOOKUP(N16,'Athlete Registration Page'!$A$2:$C$500,2,FALSE)),"Not registered",IF(VLOOKUP(N16,'Athlete Registration Page'!$A$2:$C$500,2,FALSE)=0,"Not registered",VLOOKUP(N16,'Athlete Registration Page'!$A$2:$C$500,2,FALSE))))</f>
        <v>Daisy Johnson</v>
      </c>
      <c r="L16" s="120" t="str">
        <f>IF(N16=0, "",IF(ISNA(VLOOKUP(N16,'Athlete Registration Page'!$A$2:$D$500,4,FALSE)),"",IF(VLOOKUP(N16,'Athlete Registration Page'!$A$2:$D$500,4,FALSE)=0,"",VLOOKUP(N16,'Athlete Registration Page'!$A$2:$D$500,4,FALSE))))</f>
        <v>U13G</v>
      </c>
      <c r="M16" s="45" t="str">
        <f>IF(N16=0, "",IF(ISNA(VLOOKUP(N16,'Athlete Registration Page'!$A$2:$C$500,3,FALSE)),"",IF(VLOOKUP(N16,'Athlete Registration Page'!$A$2:$C$500,3,FALSE)=0,"",VLOOKUP(N16,'Athlete Registration Page'!$A$2:$C$500,3,FALSE))))</f>
        <v>New FJ</v>
      </c>
      <c r="N16" s="67">
        <v>4</v>
      </c>
      <c r="O16" s="133">
        <v>32.799999999999997</v>
      </c>
      <c r="Q16" s="71"/>
      <c r="R16" s="61"/>
      <c r="S16" s="57"/>
      <c r="T16" s="57"/>
      <c r="U16" s="60"/>
      <c r="V16" s="81"/>
      <c r="W16" s="71"/>
      <c r="X16" s="61"/>
      <c r="Y16" s="57"/>
      <c r="Z16" s="60"/>
    </row>
    <row r="17" spans="1:26" x14ac:dyDescent="0.2">
      <c r="A17" s="14">
        <v>3</v>
      </c>
      <c r="B17" s="15"/>
      <c r="C17" s="45" t="str">
        <f>IF(F17=0, "",IF(ISNA(VLOOKUP(F17,'Athlete Registration Page'!$A$2:$C$500,2,FALSE)),"Not registered",IF(VLOOKUP(F17,'Athlete Registration Page'!$A$2:$C$500,2,FALSE)=0,"Not registered",VLOOKUP(F17,'Athlete Registration Page'!$A$2:$C$500,2,FALSE))))</f>
        <v>Oliver Dukes</v>
      </c>
      <c r="D17" s="120" t="str">
        <f>IF(F17=0, "",IF(ISNA(VLOOKUP(F17,'Athlete Registration Page'!$A$2:$D$500,4,FALSE)),"",IF(VLOOKUP(F17,'Athlete Registration Page'!$A$2:$D$500,4,FALSE)=0,"",VLOOKUP(F17,'Athlete Registration Page'!$A$2:$D$500,4,FALSE))))</f>
        <v>SM</v>
      </c>
      <c r="E17" s="45" t="str">
        <f>IF(F17=0, "",IF(ISNA(VLOOKUP(F17,'Athlete Registration Page'!$A$2:$C$500,3,FALSE)),"",IF(VLOOKUP(F17,'Athlete Registration Page'!$A$2:$C$500,3,FALSE)=0,"",VLOOKUP(F17,'Athlete Registration Page'!$A$2:$C$500,3,FALSE))))</f>
        <v>Poole</v>
      </c>
      <c r="F17" s="16">
        <v>68</v>
      </c>
      <c r="G17" s="133">
        <v>13.5</v>
      </c>
      <c r="H17" s="62"/>
      <c r="I17" s="14">
        <v>3</v>
      </c>
      <c r="J17" s="15"/>
      <c r="K17" s="45" t="str">
        <f>IF(N17=0, "",IF(ISNA(VLOOKUP(N17,'Athlete Registration Page'!$A$2:$C$500,2,FALSE)),"Not registered",IF(VLOOKUP(N17,'Athlete Registration Page'!$A$2:$C$500,2,FALSE)=0,"Not registered",VLOOKUP(N17,'Athlete Registration Page'!$A$2:$C$500,2,FALSE))))</f>
        <v>Sienna Stephens</v>
      </c>
      <c r="L17" s="120" t="str">
        <f>IF(N17=0, "",IF(ISNA(VLOOKUP(N17,'Athlete Registration Page'!$A$2:$D$500,4,FALSE)),"",IF(VLOOKUP(N17,'Athlete Registration Page'!$A$2:$D$500,4,FALSE)=0,"",VLOOKUP(N17,'Athlete Registration Page'!$A$2:$D$500,4,FALSE))))</f>
        <v>U13G</v>
      </c>
      <c r="M17" s="45" t="str">
        <f>IF(N17=0, "",IF(ISNA(VLOOKUP(N17,'Athlete Registration Page'!$A$2:$C$500,3,FALSE)),"",IF(VLOOKUP(N17,'Athlete Registration Page'!$A$2:$C$500,3,FALSE)=0,"",VLOOKUP(N17,'Athlete Registration Page'!$A$2:$C$500,3,FALSE))))</f>
        <v>Poole R</v>
      </c>
      <c r="N17" s="67">
        <v>51</v>
      </c>
      <c r="O17" s="133">
        <v>33.200000000000003</v>
      </c>
      <c r="Q17" s="71"/>
      <c r="V17" s="81"/>
      <c r="W17" s="71"/>
    </row>
    <row r="18" spans="1:26" x14ac:dyDescent="0.2">
      <c r="A18" s="14">
        <v>4</v>
      </c>
      <c r="B18" s="15"/>
      <c r="C18" s="45" t="str">
        <f>IF(F18=0, "",IF(ISNA(VLOOKUP(F18,'Athlete Registration Page'!$A$2:$C$500,2,FALSE)),"Not registered",IF(VLOOKUP(F18,'Athlete Registration Page'!$A$2:$C$500,2,FALSE)=0,"Not registered",VLOOKUP(F18,'Athlete Registration Page'!$A$2:$C$500,2,FALSE))))</f>
        <v>Marcus Pidgely</v>
      </c>
      <c r="D18" s="120" t="str">
        <f>IF(F18=0, "",IF(ISNA(VLOOKUP(F18,'Athlete Registration Page'!$A$2:$D$500,4,FALSE)),"",IF(VLOOKUP(F18,'Athlete Registration Page'!$A$2:$D$500,4,FALSE)=0,"",VLOOKUP(F18,'Athlete Registration Page'!$A$2:$D$500,4,FALSE))))</f>
        <v>SM</v>
      </c>
      <c r="E18" s="45" t="str">
        <f>IF(F18=0, "",IF(ISNA(VLOOKUP(F18,'Athlete Registration Page'!$A$2:$C$500,3,FALSE)),"",IF(VLOOKUP(F18,'Athlete Registration Page'!$A$2:$C$500,3,FALSE)=0,"",VLOOKUP(F18,'Athlete Registration Page'!$A$2:$C$500,3,FALSE))))</f>
        <v>Poole</v>
      </c>
      <c r="F18" s="16">
        <v>41</v>
      </c>
      <c r="G18" s="133">
        <v>14.5</v>
      </c>
      <c r="H18" s="63"/>
      <c r="I18" s="14">
        <v>4</v>
      </c>
      <c r="J18" s="15"/>
      <c r="K18" s="45" t="str">
        <f>IF(N18=0, "",IF(ISNA(VLOOKUP(N18,'Athlete Registration Page'!$A$2:$C$500,2,FALSE)),"Not registered",IF(VLOOKUP(N18,'Athlete Registration Page'!$A$2:$C$500,2,FALSE)=0,"Not registered",VLOOKUP(N18,'Athlete Registration Page'!$A$2:$C$500,2,FALSE))))</f>
        <v>Madeleine Stokes</v>
      </c>
      <c r="L18" s="120" t="str">
        <f>IF(N18=0, "",IF(ISNA(VLOOKUP(N18,'Athlete Registration Page'!$A$2:$D$500,4,FALSE)),"",IF(VLOOKUP(N18,'Athlete Registration Page'!$A$2:$D$500,4,FALSE)=0,"",VLOOKUP(N18,'Athlete Registration Page'!$A$2:$D$500,4,FALSE))))</f>
        <v>U13G</v>
      </c>
      <c r="M18" s="45" t="str">
        <f>IF(N18=0, "",IF(ISNA(VLOOKUP(N18,'Athlete Registration Page'!$A$2:$C$500,3,FALSE)),"",IF(VLOOKUP(N18,'Athlete Registration Page'!$A$2:$C$500,3,FALSE)=0,"",VLOOKUP(N18,'Athlete Registration Page'!$A$2:$C$500,3,FALSE))))</f>
        <v>Poole R</v>
      </c>
      <c r="N18" s="67">
        <v>52</v>
      </c>
      <c r="O18" s="133">
        <v>34.200000000000003</v>
      </c>
      <c r="Q18" s="71"/>
      <c r="V18" s="81"/>
      <c r="W18" s="71"/>
    </row>
    <row r="19" spans="1:26" x14ac:dyDescent="0.2">
      <c r="A19" s="14">
        <v>5</v>
      </c>
      <c r="B19" s="15"/>
      <c r="C19" s="45" t="str">
        <f>IF(F19=0, "",IF(ISNA(VLOOKUP(F19,'Athlete Registration Page'!$A$2:$C$500,2,FALSE)),"Not registered",IF(VLOOKUP(F19,'Athlete Registration Page'!$A$2:$C$500,2,FALSE)=0,"Not registered",VLOOKUP(F19,'Athlete Registration Page'!$A$2:$C$500,2,FALSE))))</f>
        <v>Adam Owen</v>
      </c>
      <c r="D19" s="120" t="str">
        <f>IF(F19=0, "",IF(ISNA(VLOOKUP(F19,'Athlete Registration Page'!$A$2:$D$500,4,FALSE)),"",IF(VLOOKUP(F19,'Athlete Registration Page'!$A$2:$D$500,4,FALSE)=0,"",VLOOKUP(F19,'Athlete Registration Page'!$A$2:$D$500,4,FALSE))))</f>
        <v>SM</v>
      </c>
      <c r="E19" s="45" t="str">
        <f>IF(F19=0, "",IF(ISNA(VLOOKUP(F19,'Athlete Registration Page'!$A$2:$C$500,3,FALSE)),"",IF(VLOOKUP(F19,'Athlete Registration Page'!$A$2:$C$500,3,FALSE)=0,"",VLOOKUP(F19,'Athlete Registration Page'!$A$2:$C$500,3,FALSE))))</f>
        <v>W'borne  </v>
      </c>
      <c r="F19" s="16">
        <v>34</v>
      </c>
      <c r="G19" s="133">
        <v>15.2</v>
      </c>
      <c r="H19" s="62"/>
      <c r="I19" s="14">
        <v>5</v>
      </c>
      <c r="J19" s="15"/>
      <c r="K19" s="45" t="str">
        <f>IF(N19=0, "",IF(ISNA(VLOOKUP(N19,'Athlete Registration Page'!$A$2:$C$500,2,FALSE)),"Not registered",IF(VLOOKUP(N19,'Athlete Registration Page'!$A$2:$C$500,2,FALSE)=0,"Not registered",VLOOKUP(N19,'Athlete Registration Page'!$A$2:$C$500,2,FALSE))))</f>
        <v/>
      </c>
      <c r="L19" s="120" t="str">
        <f>IF(N19=0, "",IF(ISNA(VLOOKUP(N19,'Athlete Registration Page'!$A$2:$D$500,4,FALSE)),"",IF(VLOOKUP(N19,'Athlete Registration Page'!$A$2:$D$500,4,FALSE)=0,"",VLOOKUP(N19,'Athlete Registration Page'!$A$2:$D$500,4,FALSE))))</f>
        <v/>
      </c>
      <c r="M19" s="45" t="str">
        <f>IF(N19=0, "",IF(ISNA(VLOOKUP(N19,'Athlete Registration Page'!$A$2:$C$500,3,FALSE)),"",IF(VLOOKUP(N19,'Athlete Registration Page'!$A$2:$C$500,3,FALSE)=0,"",VLOOKUP(N19,'Athlete Registration Page'!$A$2:$C$500,3,FALSE))))</f>
        <v/>
      </c>
      <c r="N19" s="16"/>
      <c r="O19" s="133"/>
      <c r="W19" s="71"/>
    </row>
    <row r="20" spans="1:26" x14ac:dyDescent="0.2">
      <c r="A20" s="14">
        <v>6</v>
      </c>
      <c r="B20" s="15"/>
      <c r="C20" s="45" t="str">
        <f>IF(F20=0, "",IF(ISNA(VLOOKUP(F20,'Athlete Registration Page'!$A$2:$C$500,2,FALSE)),"Not registered",IF(VLOOKUP(F20,'Athlete Registration Page'!$A$2:$C$500,2,FALSE)=0,"Not registered",VLOOKUP(F20,'Athlete Registration Page'!$A$2:$C$500,2,FALSE))))</f>
        <v/>
      </c>
      <c r="D20" s="120" t="str">
        <f>IF(F20=0, "",IF(ISNA(VLOOKUP(F20,'Athlete Registration Page'!$A$2:$D$500,4,FALSE)),"",IF(VLOOKUP(F20,'Athlete Registration Page'!$A$2:$D$500,4,FALSE)=0,"",VLOOKUP(F20,'Athlete Registration Page'!$A$2:$D$500,4,FALSE))))</f>
        <v/>
      </c>
      <c r="E20" s="45" t="str">
        <f>IF(F20=0, "",IF(ISNA(VLOOKUP(F20,'Athlete Registration Page'!$A$2:$C$500,3,FALSE)),"",IF(VLOOKUP(F20,'Athlete Registration Page'!$A$2:$C$500,3,FALSE)=0,"",VLOOKUP(F20,'Athlete Registration Page'!$A$2:$C$500,3,FALSE))))</f>
        <v/>
      </c>
      <c r="F20" s="16"/>
      <c r="G20" s="133"/>
      <c r="H20" s="63"/>
      <c r="I20" s="14">
        <v>6</v>
      </c>
      <c r="J20" s="15"/>
      <c r="K20" s="45" t="str">
        <f>IF(N20=0, "",IF(ISNA(VLOOKUP(N20,'Athlete Registration Page'!$A$2:$C$500,2,FALSE)),"Not registered",IF(VLOOKUP(N20,'Athlete Registration Page'!$A$2:$C$500,2,FALSE)=0,"Not registered",VLOOKUP(N20,'Athlete Registration Page'!$A$2:$C$500,2,FALSE))))</f>
        <v/>
      </c>
      <c r="L20" s="120" t="str">
        <f>IF(N20=0, "",IF(ISNA(VLOOKUP(N20,'Athlete Registration Page'!$A$2:$D$500,4,FALSE)),"",IF(VLOOKUP(N20,'Athlete Registration Page'!$A$2:$D$500,4,FALSE)=0,"",VLOOKUP(N20,'Athlete Registration Page'!$A$2:$D$500,4,FALSE))))</f>
        <v/>
      </c>
      <c r="M20" s="45" t="str">
        <f>IF(N20=0, "",IF(ISNA(VLOOKUP(N20,'Athlete Registration Page'!$A$2:$C$500,3,FALSE)),"",IF(VLOOKUP(N20,'Athlete Registration Page'!$A$2:$C$500,3,FALSE)=0,"",VLOOKUP(N20,'Athlete Registration Page'!$A$2:$C$500,3,FALSE))))</f>
        <v/>
      </c>
      <c r="N20" s="16"/>
      <c r="O20" s="133"/>
      <c r="W20" s="71"/>
    </row>
    <row r="21" spans="1:26" x14ac:dyDescent="0.2">
      <c r="A21" s="14">
        <v>7</v>
      </c>
      <c r="B21" s="15"/>
      <c r="C21" s="45" t="str">
        <f>IF(F21=0, "",IF(ISNA(VLOOKUP(F21,'Athlete Registration Page'!$A$2:$C$500,2,FALSE)),"Not registered",IF(VLOOKUP(F21,'Athlete Registration Page'!$A$2:$C$500,2,FALSE)=0,"Not registered",VLOOKUP(F21,'Athlete Registration Page'!$A$2:$C$500,2,FALSE))))</f>
        <v/>
      </c>
      <c r="D21" s="120" t="str">
        <f>IF(F21=0, "",IF(ISNA(VLOOKUP(F21,'Athlete Registration Page'!$A$2:$D$500,4,FALSE)),"",IF(VLOOKUP(F21,'Athlete Registration Page'!$A$2:$D$500,4,FALSE)=0,"",VLOOKUP(F21,'Athlete Registration Page'!$A$2:$D$500,4,FALSE))))</f>
        <v/>
      </c>
      <c r="E21" s="45" t="str">
        <f>IF(F21=0, "",IF(ISNA(VLOOKUP(F21,'Athlete Registration Page'!$A$2:$C$500,3,FALSE)),"",IF(VLOOKUP(F21,'Athlete Registration Page'!$A$2:$C$500,3,FALSE)=0,"",VLOOKUP(F21,'Athlete Registration Page'!$A$2:$C$500,3,FALSE))))</f>
        <v/>
      </c>
      <c r="F21" s="16"/>
      <c r="G21" s="133"/>
      <c r="H21" s="62"/>
      <c r="I21" s="14">
        <v>7</v>
      </c>
      <c r="J21" s="15"/>
      <c r="K21" s="45" t="str">
        <f>IF(N21=0, "",IF(ISNA(VLOOKUP(N21,'Athlete Registration Page'!$A$2:$C$500,2,FALSE)),"Not registered",IF(VLOOKUP(N21,'Athlete Registration Page'!$A$2:$C$500,2,FALSE)=0,"Not registered",VLOOKUP(N21,'Athlete Registration Page'!$A$2:$C$500,2,FALSE))))</f>
        <v/>
      </c>
      <c r="L21" s="120" t="str">
        <f>IF(N21=0, "",IF(ISNA(VLOOKUP(N21,'Athlete Registration Page'!$A$2:$D$500,4,FALSE)),"",IF(VLOOKUP(N21,'Athlete Registration Page'!$A$2:$D$500,4,FALSE)=0,"",VLOOKUP(N21,'Athlete Registration Page'!$A$2:$D$500,4,FALSE))))</f>
        <v/>
      </c>
      <c r="M21" s="45" t="str">
        <f>IF(N21=0, "",IF(ISNA(VLOOKUP(N21,'Athlete Registration Page'!$A$2:$C$500,3,FALSE)),"",IF(VLOOKUP(N21,'Athlete Registration Page'!$A$2:$C$500,3,FALSE)=0,"",VLOOKUP(N21,'Athlete Registration Page'!$A$2:$C$500,3,FALSE))))</f>
        <v/>
      </c>
      <c r="N21" s="16"/>
      <c r="O21" s="133"/>
      <c r="Q21" s="71"/>
      <c r="R21" s="61"/>
      <c r="S21" s="57"/>
      <c r="T21" s="57"/>
      <c r="U21" s="60"/>
      <c r="W21" s="71"/>
    </row>
    <row r="22" spans="1:26" ht="13.5" thickBot="1" x14ac:dyDescent="0.25">
      <c r="A22" s="18">
        <v>8</v>
      </c>
      <c r="B22" s="19"/>
      <c r="C22" s="50" t="str">
        <f>IF(F22=0, "",IF(ISNA(VLOOKUP(F22,'Athlete Registration Page'!$A$2:$C$500,2,FALSE)),"Not registered",IF(VLOOKUP(F22,'Athlete Registration Page'!$A$2:$C$500,2,FALSE)=0,"Not registered",VLOOKUP(F22,'Athlete Registration Page'!$A$2:$C$500,2,FALSE))))</f>
        <v/>
      </c>
      <c r="D22" s="121" t="str">
        <f>IF(F22=0, "",IF(ISNA(VLOOKUP(F22,'Athlete Registration Page'!$A$2:$D$500,4,FALSE)),"",IF(VLOOKUP(F22,'Athlete Registration Page'!$A$2:$D$500,4,FALSE)=0,"",VLOOKUP(F22,'Athlete Registration Page'!$A$2:$D$500,4,FALSE))))</f>
        <v/>
      </c>
      <c r="E22" s="50" t="str">
        <f>IF(F22=0, "",IF(ISNA(VLOOKUP(F22,'Athlete Registration Page'!$A$2:$C$500,3,FALSE)),"",IF(VLOOKUP(F22,'Athlete Registration Page'!$A$2:$C$500,3,FALSE)=0,"",VLOOKUP(F22,'Athlete Registration Page'!$A$2:$C$500,3,FALSE))))</f>
        <v/>
      </c>
      <c r="F22" s="20"/>
      <c r="G22" s="133"/>
      <c r="H22" s="63"/>
      <c r="I22" s="18">
        <v>8</v>
      </c>
      <c r="J22" s="19"/>
      <c r="K22" s="50" t="str">
        <f>IF(N22=0, "",IF(ISNA(VLOOKUP(N22,'Athlete Registration Page'!$A$2:$C$500,2,FALSE)),"Not registered",IF(VLOOKUP(N22,'Athlete Registration Page'!$A$2:$C$500,2,FALSE)=0,"Not registered",VLOOKUP(N22,'Athlete Registration Page'!$A$2:$C$500,2,FALSE))))</f>
        <v/>
      </c>
      <c r="L22" s="121" t="str">
        <f>IF(N22=0, "",IF(ISNA(VLOOKUP(N22,'Athlete Registration Page'!$A$2:$D$500,4,FALSE)),"",IF(VLOOKUP(N22,'Athlete Registration Page'!$A$2:$D$500,4,FALSE)=0,"",VLOOKUP(N22,'Athlete Registration Page'!$A$2:$D$500,4,FALSE))))</f>
        <v/>
      </c>
      <c r="M22" s="50" t="str">
        <f>IF(N22=0, "",IF(ISNA(VLOOKUP(N22,'Athlete Registration Page'!$A$2:$C$500,3,FALSE)),"",IF(VLOOKUP(N22,'Athlete Registration Page'!$A$2:$C$500,3,FALSE)=0,"",VLOOKUP(N22,'Athlete Registration Page'!$A$2:$C$500,3,FALSE))))</f>
        <v/>
      </c>
      <c r="N22" s="20"/>
      <c r="O22" s="133"/>
      <c r="R22" s="61"/>
      <c r="S22" s="57"/>
      <c r="T22" s="57"/>
      <c r="U22" s="60"/>
    </row>
    <row r="23" spans="1:26" ht="13.5" thickBot="1" x14ac:dyDescent="0.25">
      <c r="H23" s="63"/>
      <c r="J23" s="61"/>
      <c r="K23" s="57"/>
      <c r="L23" s="57"/>
      <c r="M23" s="55"/>
      <c r="R23" s="61"/>
      <c r="S23" s="57"/>
      <c r="T23" s="57"/>
      <c r="U23" s="60"/>
    </row>
    <row r="24" spans="1:26" ht="13.5" thickBot="1" x14ac:dyDescent="0.25">
      <c r="A24" s="4" t="s">
        <v>16</v>
      </c>
      <c r="B24" s="5" t="s">
        <v>306</v>
      </c>
      <c r="C24" s="6" t="s">
        <v>12</v>
      </c>
      <c r="D24" s="6" t="s">
        <v>24</v>
      </c>
      <c r="E24" s="7" t="s">
        <v>13</v>
      </c>
      <c r="F24" s="8" t="s">
        <v>14</v>
      </c>
      <c r="G24" s="9" t="s">
        <v>15</v>
      </c>
      <c r="H24" s="63"/>
      <c r="I24" s="4" t="s">
        <v>16</v>
      </c>
      <c r="J24" s="5" t="s">
        <v>315</v>
      </c>
      <c r="K24" s="6" t="s">
        <v>12</v>
      </c>
      <c r="L24" s="6" t="s">
        <v>24</v>
      </c>
      <c r="M24" s="7" t="s">
        <v>13</v>
      </c>
      <c r="N24" s="8" t="s">
        <v>14</v>
      </c>
      <c r="O24" s="9" t="s">
        <v>15</v>
      </c>
      <c r="Q24" s="71"/>
      <c r="R24" s="61"/>
      <c r="S24" s="57"/>
      <c r="T24" s="57"/>
      <c r="U24" s="60"/>
      <c r="W24" s="71"/>
    </row>
    <row r="25" spans="1:26" x14ac:dyDescent="0.2">
      <c r="A25" s="10">
        <v>1</v>
      </c>
      <c r="B25" s="11"/>
      <c r="C25" s="22" t="str">
        <f>IF(F25=0, "",IF(ISNA(VLOOKUP(F25,'Athlete Registration Page'!$A$2:$C$500,2,FALSE)),"Not registered",IF(VLOOKUP(F25,'Athlete Registration Page'!$A$2:$C$500,2,FALSE)=0,"Not registered",VLOOKUP(F25,'Athlete Registration Page'!$A$2:$C$500,2,FALSE))))</f>
        <v>Rebecca Hannibal</v>
      </c>
      <c r="D25" s="22" t="str">
        <f>IF(F25=0, "",IF(ISNA(VLOOKUP(F25,'Athlete Registration Page'!$A$2:$D$500,4,FALSE)),"",IF(VLOOKUP(F25,'Athlete Registration Page'!$A$2:$D$500,4,FALSE)=0,"",VLOOKUP(F25,'Athlete Registration Page'!$A$2:$D$500,4,FALSE))))</f>
        <v>U20W</v>
      </c>
      <c r="E25" s="22" t="str">
        <f>IF(F25=0, "",IF(ISNA(VLOOKUP(F25,'Athlete Registration Page'!$A$2:$C$500,3,FALSE)),"",IF(VLOOKUP(F25,'Athlete Registration Page'!$A$2:$C$500,3,FALSE)=0,"",VLOOKUP(F25,'Athlete Registration Page'!$A$2:$C$500,3,FALSE))))</f>
        <v>B'mth</v>
      </c>
      <c r="F25" s="12">
        <v>107</v>
      </c>
      <c r="G25" s="133">
        <v>13.3</v>
      </c>
      <c r="I25" s="10">
        <v>1</v>
      </c>
      <c r="J25" s="11"/>
      <c r="K25" s="22" t="str">
        <f>IF(N25=0, "",IF(ISNA(VLOOKUP(N25,'Athlete Registration Page'!$A$2:$C$500,2,FALSE)),"Not registered",IF(VLOOKUP(N25,'Athlete Registration Page'!$A$2:$C$500,2,FALSE)=0,"Not registered",VLOOKUP(N25,'Athlete Registration Page'!$A$2:$C$500,2,FALSE))))</f>
        <v>Ollie Woollard</v>
      </c>
      <c r="L25" s="22" t="str">
        <f>IF(N25=0, "",IF(ISNA(VLOOKUP(N25,'Athlete Registration Page'!$A$2:$D$500,4,FALSE)),"",IF(VLOOKUP(N25,'Athlete Registration Page'!$A$2:$D$500,4,FALSE)=0,"",VLOOKUP(N25,'Athlete Registration Page'!$A$2:$D$500,4,FALSE))))</f>
        <v>U13B</v>
      </c>
      <c r="M25" s="22" t="str">
        <f>IF(N25=0, "",IF(ISNA(VLOOKUP(N25,'Athlete Registration Page'!$A$2:$C$500,3,FALSE)),"",IF(VLOOKUP(N25,'Athlete Registration Page'!$A$2:$C$500,3,FALSE)=0,"",VLOOKUP(N25,'Athlete Registration Page'!$A$2:$C$500,3,FALSE))))</f>
        <v>Poole</v>
      </c>
      <c r="N25" s="12">
        <v>112</v>
      </c>
      <c r="O25" s="133">
        <v>28.9</v>
      </c>
      <c r="Q25" s="71"/>
      <c r="R25" s="61"/>
      <c r="S25" s="57"/>
      <c r="T25" s="57"/>
      <c r="U25" s="60"/>
      <c r="W25" s="71"/>
    </row>
    <row r="26" spans="1:26" x14ac:dyDescent="0.2">
      <c r="A26" s="14">
        <v>2</v>
      </c>
      <c r="B26" s="15"/>
      <c r="C26" s="45" t="str">
        <f>IF(F26=0, "",IF(ISNA(VLOOKUP(F26,'Athlete Registration Page'!$A$2:$C$500,2,FALSE)),"Not registered",IF(VLOOKUP(F26,'Athlete Registration Page'!$A$2:$C$500,2,FALSE)=0,"Not registered",VLOOKUP(F26,'Athlete Registration Page'!$A$2:$C$500,2,FALSE))))</f>
        <v>Lita Short</v>
      </c>
      <c r="D26" s="120" t="str">
        <f>IF(F26=0, "",IF(ISNA(VLOOKUP(F26,'Athlete Registration Page'!$A$2:$D$500,4,FALSE)),"",IF(VLOOKUP(F26,'Athlete Registration Page'!$A$2:$D$500,4,FALSE)=0,"",VLOOKUP(F26,'Athlete Registration Page'!$A$2:$D$500,4,FALSE))))</f>
        <v>U20W</v>
      </c>
      <c r="E26" s="45" t="str">
        <f>IF(F26=0, "",IF(ISNA(VLOOKUP(F26,'Athlete Registration Page'!$A$2:$C$500,3,FALSE)),"",IF(VLOOKUP(F26,'Athlete Registration Page'!$A$2:$C$500,3,FALSE)=0,"",VLOOKUP(F26,'Athlete Registration Page'!$A$2:$C$500,3,FALSE))))</f>
        <v>Poole R</v>
      </c>
      <c r="F26" s="16">
        <v>72</v>
      </c>
      <c r="G26" s="133">
        <v>13.6</v>
      </c>
      <c r="I26" s="14">
        <v>2</v>
      </c>
      <c r="J26" s="15"/>
      <c r="K26" s="45" t="str">
        <f>IF(N26=0, "",IF(ISNA(VLOOKUP(N26,'Athlete Registration Page'!$A$2:$C$500,2,FALSE)),"Not registered",IF(VLOOKUP(N26,'Athlete Registration Page'!$A$2:$C$500,2,FALSE)=0,"Not registered",VLOOKUP(N26,'Athlete Registration Page'!$A$2:$C$500,2,FALSE))))</f>
        <v>Luke Owen</v>
      </c>
      <c r="L26" s="120" t="str">
        <f>IF(N26=0, "",IF(ISNA(VLOOKUP(N26,'Athlete Registration Page'!$A$2:$D$500,4,FALSE)),"",IF(VLOOKUP(N26,'Athlete Registration Page'!$A$2:$D$500,4,FALSE)=0,"",VLOOKUP(N26,'Athlete Registration Page'!$A$2:$D$500,4,FALSE))))</f>
        <v>U13B</v>
      </c>
      <c r="M26" s="45" t="str">
        <f>IF(N26=0, "",IF(ISNA(VLOOKUP(N26,'Athlete Registration Page'!$A$2:$C$500,3,FALSE)),"",IF(VLOOKUP(N26,'Athlete Registration Page'!$A$2:$C$500,3,FALSE)=0,"",VLOOKUP(N26,'Athlete Registration Page'!$A$2:$C$500,3,FALSE))))</f>
        <v>B'mth</v>
      </c>
      <c r="N26" s="16">
        <v>29</v>
      </c>
      <c r="O26" s="133">
        <v>30</v>
      </c>
      <c r="Q26" s="71"/>
      <c r="R26" s="61"/>
      <c r="S26" s="57"/>
      <c r="T26" s="57"/>
      <c r="U26" s="60"/>
      <c r="W26" s="71"/>
    </row>
    <row r="27" spans="1:26" x14ac:dyDescent="0.2">
      <c r="A27" s="14">
        <v>3</v>
      </c>
      <c r="B27" s="15"/>
      <c r="C27" s="45" t="str">
        <f>IF(F27=0, "",IF(ISNA(VLOOKUP(F27,'Athlete Registration Page'!$A$2:$C$500,2,FALSE)),"Not registered",IF(VLOOKUP(F27,'Athlete Registration Page'!$A$2:$C$500,2,FALSE)=0,"Not registered",VLOOKUP(F27,'Athlete Registration Page'!$A$2:$C$500,2,FALSE))))</f>
        <v>Janet Dickinson</v>
      </c>
      <c r="D27" s="120" t="str">
        <f>IF(F27=0, "",IF(ISNA(VLOOKUP(F27,'Athlete Registration Page'!$A$2:$D$500,4,FALSE)),"",IF(VLOOKUP(F27,'Athlete Registration Page'!$A$2:$D$500,4,FALSE)=0,"",VLOOKUP(F27,'Athlete Registration Page'!$A$2:$D$500,4,FALSE))))</f>
        <v>W50</v>
      </c>
      <c r="E27" s="45" t="str">
        <f>IF(F27=0, "",IF(ISNA(VLOOKUP(F27,'Athlete Registration Page'!$A$2:$C$500,3,FALSE)),"",IF(VLOOKUP(F27,'Athlete Registration Page'!$A$2:$C$500,3,FALSE)=0,"",VLOOKUP(F27,'Athlete Registration Page'!$A$2:$C$500,3,FALSE))))</f>
        <v>B'mth</v>
      </c>
      <c r="F27" s="16">
        <v>89</v>
      </c>
      <c r="G27" s="133">
        <v>14</v>
      </c>
      <c r="I27" s="14">
        <v>3</v>
      </c>
      <c r="J27" s="15"/>
      <c r="K27" s="45" t="str">
        <f>IF(N27=0, "",IF(ISNA(VLOOKUP(N27,'Athlete Registration Page'!$A$2:$C$500,2,FALSE)),"Not registered",IF(VLOOKUP(N27,'Athlete Registration Page'!$A$2:$C$500,2,FALSE)=0,"Not registered",VLOOKUP(N27,'Athlete Registration Page'!$A$2:$C$500,2,FALSE))))</f>
        <v>Billy Godden</v>
      </c>
      <c r="L27" s="120" t="str">
        <f>IF(N27=0, "",IF(ISNA(VLOOKUP(N27,'Athlete Registration Page'!$A$2:$D$500,4,FALSE)),"",IF(VLOOKUP(N27,'Athlete Registration Page'!$A$2:$D$500,4,FALSE)=0,"",VLOOKUP(N27,'Athlete Registration Page'!$A$2:$D$500,4,FALSE))))</f>
        <v>U13B</v>
      </c>
      <c r="M27" s="45" t="str">
        <f>IF(N27=0, "",IF(ISNA(VLOOKUP(N27,'Athlete Registration Page'!$A$2:$C$500,3,FALSE)),"",IF(VLOOKUP(N27,'Athlete Registration Page'!$A$2:$C$500,3,FALSE)=0,"",VLOOKUP(N27,'Athlete Registration Page'!$A$2:$C$500,3,FALSE))))</f>
        <v>Poole</v>
      </c>
      <c r="N27" s="16">
        <v>106</v>
      </c>
      <c r="O27" s="133">
        <v>31.6</v>
      </c>
      <c r="Q27" s="71"/>
      <c r="R27" s="72"/>
      <c r="S27" s="57"/>
      <c r="T27" s="57"/>
      <c r="U27" s="60"/>
      <c r="W27" s="71"/>
    </row>
    <row r="28" spans="1:26" x14ac:dyDescent="0.2">
      <c r="A28" s="14">
        <v>4</v>
      </c>
      <c r="B28" s="15"/>
      <c r="C28" s="45" t="str">
        <f>IF(F28=0, "",IF(ISNA(VLOOKUP(F28,'Athlete Registration Page'!$A$2:$C$500,2,FALSE)),"Not registered",IF(VLOOKUP(F28,'Athlete Registration Page'!$A$2:$C$500,2,FALSE)=0,"Not registered",VLOOKUP(F28,'Athlete Registration Page'!$A$2:$C$500,2,FALSE))))</f>
        <v>Sarah-Louise Hazell</v>
      </c>
      <c r="D28" s="120" t="str">
        <f>IF(F28=0, "",IF(ISNA(VLOOKUP(F28,'Athlete Registration Page'!$A$2:$D$500,4,FALSE)),"",IF(VLOOKUP(F28,'Athlete Registration Page'!$A$2:$D$500,4,FALSE)=0,"",VLOOKUP(F28,'Athlete Registration Page'!$A$2:$D$500,4,FALSE))))</f>
        <v>U17W</v>
      </c>
      <c r="E28" s="45" t="str">
        <f>IF(F28=0, "",IF(ISNA(VLOOKUP(F28,'Athlete Registration Page'!$A$2:$C$500,3,FALSE)),"",IF(VLOOKUP(F28,'Athlete Registration Page'!$A$2:$C$500,3,FALSE)=0,"",VLOOKUP(F28,'Athlete Registration Page'!$A$2:$C$500,3,FALSE))))</f>
        <v>Poole</v>
      </c>
      <c r="F28" s="16">
        <v>67</v>
      </c>
      <c r="G28" s="133">
        <v>14.8</v>
      </c>
      <c r="I28" s="14">
        <v>4</v>
      </c>
      <c r="J28" s="15"/>
      <c r="K28" s="45" t="str">
        <f>IF(N28=0, "",IF(ISNA(VLOOKUP(N28,'Athlete Registration Page'!$A$2:$C$500,2,FALSE)),"Not registered",IF(VLOOKUP(N28,'Athlete Registration Page'!$A$2:$C$500,2,FALSE)=0,"Not registered",VLOOKUP(N28,'Athlete Registration Page'!$A$2:$C$500,2,FALSE))))</f>
        <v>Charlie Coles</v>
      </c>
      <c r="L28" s="120" t="str">
        <f>IF(N28=0, "",IF(ISNA(VLOOKUP(N28,'Athlete Registration Page'!$A$2:$D$500,4,FALSE)),"",IF(VLOOKUP(N28,'Athlete Registration Page'!$A$2:$D$500,4,FALSE)=0,"",VLOOKUP(N28,'Athlete Registration Page'!$A$2:$D$500,4,FALSE))))</f>
        <v>U13B</v>
      </c>
      <c r="M28" s="45" t="str">
        <f>IF(N28=0, "",IF(ISNA(VLOOKUP(N28,'Athlete Registration Page'!$A$2:$C$500,3,FALSE)),"",IF(VLOOKUP(N28,'Athlete Registration Page'!$A$2:$C$500,3,FALSE)=0,"",VLOOKUP(N28,'Athlete Registration Page'!$A$2:$C$500,3,FALSE))))</f>
        <v>Salis</v>
      </c>
      <c r="N28" s="16">
        <v>139</v>
      </c>
      <c r="O28" s="133">
        <v>33.299999999999997</v>
      </c>
      <c r="Q28" s="71"/>
      <c r="R28" s="61"/>
      <c r="S28" s="57"/>
      <c r="T28" s="57"/>
      <c r="U28" s="60"/>
      <c r="W28" s="71"/>
    </row>
    <row r="29" spans="1:26" x14ac:dyDescent="0.2">
      <c r="A29" s="14">
        <v>5</v>
      </c>
      <c r="B29" s="15"/>
      <c r="C29" s="45" t="str">
        <f>IF(F29=0, "",IF(ISNA(VLOOKUP(F29,'Athlete Registration Page'!$A$2:$C$500,2,FALSE)),"Not registered",IF(VLOOKUP(F29,'Athlete Registration Page'!$A$2:$C$500,2,FALSE)=0,"Not registered",VLOOKUP(F29,'Athlete Registration Page'!$A$2:$C$500,2,FALSE))))</f>
        <v/>
      </c>
      <c r="D29" s="120" t="str">
        <f>IF(F29=0, "",IF(ISNA(VLOOKUP(F29,'Athlete Registration Page'!$A$2:$D$500,4,FALSE)),"",IF(VLOOKUP(F29,'Athlete Registration Page'!$A$2:$D$500,4,FALSE)=0,"",VLOOKUP(F29,'Athlete Registration Page'!$A$2:$D$500,4,FALSE))))</f>
        <v/>
      </c>
      <c r="E29" s="45" t="str">
        <f>IF(F29=0, "",IF(ISNA(VLOOKUP(F29,'Athlete Registration Page'!$A$2:$C$500,3,FALSE)),"",IF(VLOOKUP(F29,'Athlete Registration Page'!$A$2:$C$500,3,FALSE)=0,"",VLOOKUP(F29,'Athlete Registration Page'!$A$2:$C$500,3,FALSE))))</f>
        <v/>
      </c>
      <c r="F29" s="16"/>
      <c r="G29" s="133"/>
      <c r="H29" s="63"/>
      <c r="I29" s="14">
        <v>5</v>
      </c>
      <c r="J29" s="15"/>
      <c r="K29" s="45" t="str">
        <f>IF(N29=0, "",IF(ISNA(VLOOKUP(N29,'Athlete Registration Page'!$A$2:$C$500,2,FALSE)),"Not registered",IF(VLOOKUP(N29,'Athlete Registration Page'!$A$2:$C$500,2,FALSE)=0,"Not registered",VLOOKUP(N29,'Athlete Registration Page'!$A$2:$C$500,2,FALSE))))</f>
        <v/>
      </c>
      <c r="L29" s="120" t="str">
        <f>IF(N29=0, "",IF(ISNA(VLOOKUP(N29,'Athlete Registration Page'!$A$2:$D$500,4,FALSE)),"",IF(VLOOKUP(N29,'Athlete Registration Page'!$A$2:$D$500,4,FALSE)=0,"",VLOOKUP(N29,'Athlete Registration Page'!$A$2:$D$500,4,FALSE))))</f>
        <v/>
      </c>
      <c r="M29" s="45" t="str">
        <f>IF(N29=0, "",IF(ISNA(VLOOKUP(N29,'Athlete Registration Page'!$A$2:$C$500,3,FALSE)),"",IF(VLOOKUP(N29,'Athlete Registration Page'!$A$2:$C$500,3,FALSE)=0,"",VLOOKUP(N29,'Athlete Registration Page'!$A$2:$C$500,3,FALSE))))</f>
        <v/>
      </c>
      <c r="N29" s="16"/>
      <c r="O29" s="133"/>
      <c r="Q29" s="71"/>
      <c r="R29" s="61"/>
      <c r="S29" s="57"/>
      <c r="T29" s="57"/>
      <c r="U29" s="60"/>
      <c r="W29" s="71"/>
      <c r="X29" s="61"/>
      <c r="Y29" s="57"/>
      <c r="Z29" s="60"/>
    </row>
    <row r="30" spans="1:26" x14ac:dyDescent="0.2">
      <c r="A30" s="14">
        <v>6</v>
      </c>
      <c r="B30" s="15"/>
      <c r="C30" s="45" t="str">
        <f>IF(F30=0, "",IF(ISNA(VLOOKUP(F30,'Athlete Registration Page'!$A$2:$C$500,2,FALSE)),"Not registered",IF(VLOOKUP(F30,'Athlete Registration Page'!$A$2:$C$500,2,FALSE)=0,"Not registered",VLOOKUP(F30,'Athlete Registration Page'!$A$2:$C$500,2,FALSE))))</f>
        <v/>
      </c>
      <c r="D30" s="120" t="str">
        <f>IF(F30=0, "",IF(ISNA(VLOOKUP(F30,'Athlete Registration Page'!$A$2:$D$500,4,FALSE)),"",IF(VLOOKUP(F30,'Athlete Registration Page'!$A$2:$D$500,4,FALSE)=0,"",VLOOKUP(F30,'Athlete Registration Page'!$A$2:$D$500,4,FALSE))))</f>
        <v/>
      </c>
      <c r="E30" s="45" t="str">
        <f>IF(F30=0, "",IF(ISNA(VLOOKUP(F30,'Athlete Registration Page'!$A$2:$C$500,3,FALSE)),"",IF(VLOOKUP(F30,'Athlete Registration Page'!$A$2:$C$500,3,FALSE)=0,"",VLOOKUP(F30,'Athlete Registration Page'!$A$2:$C$500,3,FALSE))))</f>
        <v/>
      </c>
      <c r="F30" s="16"/>
      <c r="G30" s="133"/>
      <c r="H30" s="79"/>
      <c r="I30" s="14">
        <v>6</v>
      </c>
      <c r="J30" s="15"/>
      <c r="K30" s="45" t="str">
        <f>IF(N30=0, "",IF(ISNA(VLOOKUP(N30,'Athlete Registration Page'!$A$2:$C$500,2,FALSE)),"Not registered",IF(VLOOKUP(N30,'Athlete Registration Page'!$A$2:$C$500,2,FALSE)=0,"Not registered",VLOOKUP(N30,'Athlete Registration Page'!$A$2:$C$500,2,FALSE))))</f>
        <v/>
      </c>
      <c r="L30" s="120" t="str">
        <f>IF(N30=0, "",IF(ISNA(VLOOKUP(N30,'Athlete Registration Page'!$A$2:$D$500,4,FALSE)),"",IF(VLOOKUP(N30,'Athlete Registration Page'!$A$2:$D$500,4,FALSE)=0,"",VLOOKUP(N30,'Athlete Registration Page'!$A$2:$D$500,4,FALSE))))</f>
        <v/>
      </c>
      <c r="M30" s="45" t="str">
        <f>IF(N30=0, "",IF(ISNA(VLOOKUP(N30,'Athlete Registration Page'!$A$2:$C$500,3,FALSE)),"",IF(VLOOKUP(N30,'Athlete Registration Page'!$A$2:$C$500,3,FALSE)=0,"",VLOOKUP(N30,'Athlete Registration Page'!$A$2:$C$500,3,FALSE))))</f>
        <v/>
      </c>
      <c r="N30" s="16"/>
      <c r="O30" s="133"/>
      <c r="Q30" s="71"/>
      <c r="R30" s="61"/>
      <c r="S30" s="57"/>
      <c r="T30" s="57"/>
      <c r="U30" s="60"/>
      <c r="W30" s="71"/>
      <c r="X30" s="61"/>
      <c r="Y30" s="57"/>
      <c r="Z30" s="60"/>
    </row>
    <row r="31" spans="1:26" x14ac:dyDescent="0.2">
      <c r="A31" s="14">
        <v>7</v>
      </c>
      <c r="B31" s="15"/>
      <c r="C31" s="45" t="str">
        <f>IF(F31=0, "",IF(ISNA(VLOOKUP(F31,'Athlete Registration Page'!$A$2:$C$500,2,FALSE)),"Not registered",IF(VLOOKUP(F31,'Athlete Registration Page'!$A$2:$C$500,2,FALSE)=0,"Not registered",VLOOKUP(F31,'Athlete Registration Page'!$A$2:$C$500,2,FALSE))))</f>
        <v/>
      </c>
      <c r="D31" s="120" t="str">
        <f>IF(F31=0, "",IF(ISNA(VLOOKUP(F31,'Athlete Registration Page'!$A$2:$D$500,4,FALSE)),"",IF(VLOOKUP(F31,'Athlete Registration Page'!$A$2:$D$500,4,FALSE)=0,"",VLOOKUP(F31,'Athlete Registration Page'!$A$2:$D$500,4,FALSE))))</f>
        <v/>
      </c>
      <c r="E31" s="45" t="str">
        <f>IF(F31=0, "",IF(ISNA(VLOOKUP(F31,'Athlete Registration Page'!$A$2:$C$500,3,FALSE)),"",IF(VLOOKUP(F31,'Athlete Registration Page'!$A$2:$C$500,3,FALSE)=0,"",VLOOKUP(F31,'Athlete Registration Page'!$A$2:$C$500,3,FALSE))))</f>
        <v/>
      </c>
      <c r="F31" s="16"/>
      <c r="G31" s="133"/>
      <c r="H31" s="63"/>
      <c r="I31" s="14">
        <v>7</v>
      </c>
      <c r="J31" s="15"/>
      <c r="K31" s="45" t="str">
        <f>IF(N31=0, "",IF(ISNA(VLOOKUP(N31,'Athlete Registration Page'!$A$2:$C$500,2,FALSE)),"Not registered",IF(VLOOKUP(N31,'Athlete Registration Page'!$A$2:$C$500,2,FALSE)=0,"Not registered",VLOOKUP(N31,'Athlete Registration Page'!$A$2:$C$500,2,FALSE))))</f>
        <v/>
      </c>
      <c r="L31" s="120" t="str">
        <f>IF(N31=0, "",IF(ISNA(VLOOKUP(N31,'Athlete Registration Page'!$A$2:$D$500,4,FALSE)),"",IF(VLOOKUP(N31,'Athlete Registration Page'!$A$2:$D$500,4,FALSE)=0,"",VLOOKUP(N31,'Athlete Registration Page'!$A$2:$D$500,4,FALSE))))</f>
        <v/>
      </c>
      <c r="M31" s="45" t="str">
        <f>IF(N31=0, "",IF(ISNA(VLOOKUP(N31,'Athlete Registration Page'!$A$2:$C$500,3,FALSE)),"",IF(VLOOKUP(N31,'Athlete Registration Page'!$A$2:$C$500,3,FALSE)=0,"",VLOOKUP(N31,'Athlete Registration Page'!$A$2:$C$500,3,FALSE))))</f>
        <v/>
      </c>
      <c r="N31" s="16"/>
      <c r="O31" s="133"/>
      <c r="R31" s="61"/>
      <c r="S31" s="57"/>
      <c r="T31" s="57"/>
      <c r="U31" s="60"/>
      <c r="X31" s="61"/>
      <c r="Y31" s="57"/>
      <c r="Z31" s="60"/>
    </row>
    <row r="32" spans="1:26" ht="13.5" thickBot="1" x14ac:dyDescent="0.25">
      <c r="A32" s="18">
        <v>8</v>
      </c>
      <c r="B32" s="19"/>
      <c r="C32" s="50" t="str">
        <f>IF(F32=0, "",IF(ISNA(VLOOKUP(F32,'Athlete Registration Page'!$A$2:$C$500,2,FALSE)),"Not registered",IF(VLOOKUP(F32,'Athlete Registration Page'!$A$2:$C$500,2,FALSE)=0,"Not registered",VLOOKUP(F32,'Athlete Registration Page'!$A$2:$C$500,2,FALSE))))</f>
        <v/>
      </c>
      <c r="D32" s="121" t="str">
        <f>IF(F32=0, "",IF(ISNA(VLOOKUP(F32,'Athlete Registration Page'!$A$2:$D$500,4,FALSE)),"",IF(VLOOKUP(F32,'Athlete Registration Page'!$A$2:$D$500,4,FALSE)=0,"",VLOOKUP(F32,'Athlete Registration Page'!$A$2:$D$500,4,FALSE))))</f>
        <v/>
      </c>
      <c r="E32" s="50" t="str">
        <f>IF(F32=0, "",IF(ISNA(VLOOKUP(F32,'Athlete Registration Page'!$A$2:$C$500,3,FALSE)),"",IF(VLOOKUP(F32,'Athlete Registration Page'!$A$2:$C$500,3,FALSE)=0,"",VLOOKUP(F32,'Athlete Registration Page'!$A$2:$C$500,3,FALSE))))</f>
        <v/>
      </c>
      <c r="F32" s="20"/>
      <c r="G32" s="133"/>
      <c r="H32" s="62"/>
      <c r="I32" s="18">
        <v>8</v>
      </c>
      <c r="J32" s="19"/>
      <c r="K32" s="50" t="str">
        <f>IF(N32=0, "",IF(ISNA(VLOOKUP(N32,'Athlete Registration Page'!$A$2:$C$500,2,FALSE)),"Not registered",IF(VLOOKUP(N32,'Athlete Registration Page'!$A$2:$C$500,2,FALSE)=0,"Not registered",VLOOKUP(N32,'Athlete Registration Page'!$A$2:$C$500,2,FALSE))))</f>
        <v/>
      </c>
      <c r="L32" s="121" t="str">
        <f>IF(N32=0, "",IF(ISNA(VLOOKUP(N32,'Athlete Registration Page'!$A$2:$D$500,4,FALSE)),"",IF(VLOOKUP(N32,'Athlete Registration Page'!$A$2:$D$500,4,FALSE)=0,"",VLOOKUP(N32,'Athlete Registration Page'!$A$2:$D$500,4,FALSE))))</f>
        <v/>
      </c>
      <c r="M32" s="50" t="str">
        <f>IF(N32=0, "",IF(ISNA(VLOOKUP(N32,'Athlete Registration Page'!$A$2:$C$500,3,FALSE)),"",IF(VLOOKUP(N32,'Athlete Registration Page'!$A$2:$C$500,3,FALSE)=0,"",VLOOKUP(N32,'Athlete Registration Page'!$A$2:$C$500,3,FALSE))))</f>
        <v/>
      </c>
      <c r="N32" s="20"/>
      <c r="O32" s="133"/>
      <c r="R32" s="61"/>
      <c r="S32" s="57"/>
      <c r="T32" s="57"/>
      <c r="U32" s="60"/>
      <c r="X32" s="61"/>
      <c r="Y32" s="57"/>
      <c r="Z32" s="60"/>
    </row>
    <row r="33" spans="1:26" ht="13.5" thickBot="1" x14ac:dyDescent="0.25">
      <c r="H33" s="63"/>
      <c r="J33" s="61"/>
      <c r="K33" s="57"/>
      <c r="L33" s="57"/>
      <c r="M33" s="55"/>
      <c r="R33" s="61"/>
      <c r="S33" s="57"/>
      <c r="T33" s="57"/>
      <c r="U33" s="60"/>
      <c r="X33" s="61"/>
      <c r="Y33" s="57"/>
      <c r="Z33" s="60"/>
    </row>
    <row r="34" spans="1:26" ht="13.5" thickBot="1" x14ac:dyDescent="0.25">
      <c r="A34" s="4" t="s">
        <v>16</v>
      </c>
      <c r="B34" s="5" t="s">
        <v>307</v>
      </c>
      <c r="C34" s="6" t="s">
        <v>12</v>
      </c>
      <c r="D34" s="6" t="s">
        <v>24</v>
      </c>
      <c r="E34" s="7" t="s">
        <v>13</v>
      </c>
      <c r="F34" s="8" t="s">
        <v>14</v>
      </c>
      <c r="G34" s="9" t="s">
        <v>15</v>
      </c>
      <c r="H34" s="62"/>
      <c r="I34" s="4" t="s">
        <v>16</v>
      </c>
      <c r="J34" s="5" t="s">
        <v>316</v>
      </c>
      <c r="K34" s="6" t="s">
        <v>12</v>
      </c>
      <c r="L34" s="6" t="s">
        <v>24</v>
      </c>
      <c r="M34" s="7" t="s">
        <v>13</v>
      </c>
      <c r="N34" s="8" t="s">
        <v>14</v>
      </c>
      <c r="O34" s="9" t="s">
        <v>15</v>
      </c>
      <c r="X34" s="61"/>
      <c r="Y34" s="57"/>
      <c r="Z34" s="60"/>
    </row>
    <row r="35" spans="1:26" x14ac:dyDescent="0.2">
      <c r="A35" s="10">
        <v>1</v>
      </c>
      <c r="B35" s="11"/>
      <c r="C35" s="22" t="str">
        <f>IF(F35=0, "",IF(ISNA(VLOOKUP(F35,'Athlete Registration Page'!$A$2:$C$500,2,FALSE)),"Not registered",IF(VLOOKUP(F35,'Athlete Registration Page'!$A$2:$C$500,2,FALSE)=0,"Not registered",VLOOKUP(F35,'Athlete Registration Page'!$A$2:$C$500,2,FALSE))))</f>
        <v>Adam Booth</v>
      </c>
      <c r="D35" s="22" t="str">
        <f>IF(F35=0, "",IF(ISNA(VLOOKUP(F35,'Athlete Registration Page'!$A$2:$D$500,4,FALSE)),"",IF(VLOOKUP(F35,'Athlete Registration Page'!$A$2:$D$500,4,FALSE)=0,"",VLOOKUP(F35,'Athlete Registration Page'!$A$2:$D$500,4,FALSE))))</f>
        <v>U20M</v>
      </c>
      <c r="E35" s="22" t="str">
        <f>IF(F35=0, "",IF(ISNA(VLOOKUP(F35,'Athlete Registration Page'!$A$2:$C$500,3,FALSE)),"",IF(VLOOKUP(F35,'Athlete Registration Page'!$A$2:$C$500,3,FALSE)=0,"",VLOOKUP(F35,'Athlete Registration Page'!$A$2:$C$500,3,FALSE))))</f>
        <v>Poole</v>
      </c>
      <c r="F35" s="12">
        <v>86</v>
      </c>
      <c r="G35" s="133">
        <v>11.4</v>
      </c>
      <c r="H35" s="63"/>
      <c r="I35" s="10">
        <v>1</v>
      </c>
      <c r="J35" s="11"/>
      <c r="K35" s="22" t="str">
        <f>IF(N35=0, "",IF(ISNA(VLOOKUP(N35,'Athlete Registration Page'!$A$2:$C$500,2,FALSE)),"Not registered",IF(VLOOKUP(N35,'Athlete Registration Page'!$A$2:$C$500,2,FALSE)=0,"Not registered",VLOOKUP(N35,'Athlete Registration Page'!$A$2:$C$500,2,FALSE))))</f>
        <v>William Brodie</v>
      </c>
      <c r="L35" s="22" t="str">
        <f>IF(N35=0, "",IF(ISNA(VLOOKUP(N35,'Athlete Registration Page'!$A$2:$D$500,4,FALSE)),"",IF(VLOOKUP(N35,'Athlete Registration Page'!$A$2:$D$500,4,FALSE)=0,"",VLOOKUP(N35,'Athlete Registration Page'!$A$2:$D$500,4,FALSE))))</f>
        <v>U17M</v>
      </c>
      <c r="M35" s="22" t="str">
        <f>IF(N35=0, "",IF(ISNA(VLOOKUP(N35,'Athlete Registration Page'!$A$2:$C$500,3,FALSE)),"",IF(VLOOKUP(N35,'Athlete Registration Page'!$A$2:$C$500,3,FALSE)=0,"",VLOOKUP(N35,'Athlete Registration Page'!$A$2:$C$500,3,FALSE))))</f>
        <v>Poole R</v>
      </c>
      <c r="N35" s="12">
        <v>35</v>
      </c>
      <c r="O35" s="133">
        <v>25.3</v>
      </c>
      <c r="X35" s="61"/>
      <c r="Y35" s="57"/>
      <c r="Z35" s="60"/>
    </row>
    <row r="36" spans="1:26" x14ac:dyDescent="0.2">
      <c r="A36" s="14">
        <v>2</v>
      </c>
      <c r="B36" s="15"/>
      <c r="C36" s="45" t="str">
        <f>IF(F36=0, "",IF(ISNA(VLOOKUP(F36,'Athlete Registration Page'!$A$2:$C$500,2,FALSE)),"Not registered",IF(VLOOKUP(F36,'Athlete Registration Page'!$A$2:$C$500,2,FALSE)=0,"Not registered",VLOOKUP(F36,'Athlete Registration Page'!$A$2:$C$500,2,FALSE))))</f>
        <v>Samuel Bowen</v>
      </c>
      <c r="D36" s="120" t="str">
        <f>IF(F36=0, "",IF(ISNA(VLOOKUP(F36,'Athlete Registration Page'!$A$2:$D$500,4,FALSE)),"",IF(VLOOKUP(F36,'Athlete Registration Page'!$A$2:$D$500,4,FALSE)=0,"",VLOOKUP(F36,'Athlete Registration Page'!$A$2:$D$500,4,FALSE))))</f>
        <v>U17M</v>
      </c>
      <c r="E36" s="45" t="str">
        <f>IF(F36=0, "",IF(ISNA(VLOOKUP(F36,'Athlete Registration Page'!$A$2:$C$500,3,FALSE)),"",IF(VLOOKUP(F36,'Athlete Registration Page'!$A$2:$C$500,3,FALSE)=0,"",VLOOKUP(F36,'Athlete Registration Page'!$A$2:$C$500,3,FALSE))))</f>
        <v>Poole</v>
      </c>
      <c r="F36" s="16">
        <v>116</v>
      </c>
      <c r="G36" s="133">
        <v>11.9</v>
      </c>
      <c r="H36" s="63"/>
      <c r="I36" s="14">
        <v>2</v>
      </c>
      <c r="J36" s="15"/>
      <c r="K36" s="45" t="str">
        <f>IF(N36=0, "",IF(ISNA(VLOOKUP(N36,'Athlete Registration Page'!$A$2:$C$500,2,FALSE)),"Not registered",IF(VLOOKUP(N36,'Athlete Registration Page'!$A$2:$C$500,2,FALSE)=0,"Not registered",VLOOKUP(N36,'Athlete Registration Page'!$A$2:$C$500,2,FALSE))))</f>
        <v>Richard Wheeler</v>
      </c>
      <c r="L36" s="120" t="str">
        <f>IF(N36=0, "",IF(ISNA(VLOOKUP(N36,'Athlete Registration Page'!$A$2:$D$500,4,FALSE)),"",IF(VLOOKUP(N36,'Athlete Registration Page'!$A$2:$D$500,4,FALSE)=0,"",VLOOKUP(N36,'Athlete Registration Page'!$A$2:$D$500,4,FALSE))))</f>
        <v>M55</v>
      </c>
      <c r="M36" s="45" t="str">
        <f>IF(N36=0, "",IF(ISNA(VLOOKUP(N36,'Athlete Registration Page'!$A$2:$C$500,3,FALSE)),"",IF(VLOOKUP(N36,'Athlete Registration Page'!$A$2:$C$500,3,FALSE)=0,"",VLOOKUP(N36,'Athlete Registration Page'!$A$2:$C$500,3,FALSE))))</f>
        <v>Poole</v>
      </c>
      <c r="N36" s="16">
        <v>69</v>
      </c>
      <c r="O36" s="133">
        <v>26.5</v>
      </c>
      <c r="R36" s="61"/>
      <c r="S36" s="57"/>
      <c r="T36" s="57"/>
      <c r="U36" s="60"/>
      <c r="X36" s="61"/>
      <c r="Y36" s="57"/>
      <c r="Z36" s="60"/>
    </row>
    <row r="37" spans="1:26" x14ac:dyDescent="0.2">
      <c r="A37" s="14">
        <v>3</v>
      </c>
      <c r="B37" s="15"/>
      <c r="C37" s="45" t="str">
        <f>IF(F37=0, "",IF(ISNA(VLOOKUP(F37,'Athlete Registration Page'!$A$2:$C$500,2,FALSE)),"Not registered",IF(VLOOKUP(F37,'Athlete Registration Page'!$A$2:$C$500,2,FALSE)=0,"Not registered",VLOOKUP(F37,'Athlete Registration Page'!$A$2:$C$500,2,FALSE))))</f>
        <v>Jamie Paton</v>
      </c>
      <c r="D37" s="120" t="str">
        <f>IF(F37=0, "",IF(ISNA(VLOOKUP(F37,'Athlete Registration Page'!$A$2:$D$500,4,FALSE)),"",IF(VLOOKUP(F37,'Athlete Registration Page'!$A$2:$D$500,4,FALSE)=0,"",VLOOKUP(F37,'Athlete Registration Page'!$A$2:$D$500,4,FALSE))))</f>
        <v>U17M</v>
      </c>
      <c r="E37" s="45" t="str">
        <f>IF(F37=0, "",IF(ISNA(VLOOKUP(F37,'Athlete Registration Page'!$A$2:$C$500,3,FALSE)),"",IF(VLOOKUP(F37,'Athlete Registration Page'!$A$2:$C$500,3,FALSE)=0,"",VLOOKUP(F37,'Athlete Registration Page'!$A$2:$C$500,3,FALSE))))</f>
        <v>Poole</v>
      </c>
      <c r="F37" s="16">
        <v>83</v>
      </c>
      <c r="G37" s="133">
        <v>12.4</v>
      </c>
      <c r="H37" s="63"/>
      <c r="I37" s="14">
        <v>3</v>
      </c>
      <c r="J37" s="15"/>
      <c r="K37" s="45" t="str">
        <f>IF(N37=0, "",IF(ISNA(VLOOKUP(N37,'Athlete Registration Page'!$A$2:$C$500,2,FALSE)),"Not registered",IF(VLOOKUP(N37,'Athlete Registration Page'!$A$2:$C$500,2,FALSE)=0,"Not registered",VLOOKUP(N37,'Athlete Registration Page'!$A$2:$C$500,2,FALSE))))</f>
        <v>Richard Cooper</v>
      </c>
      <c r="L37" s="120" t="str">
        <f>IF(N37=0, "",IF(ISNA(VLOOKUP(N37,'Athlete Registration Page'!$A$2:$D$500,4,FALSE)),"",IF(VLOOKUP(N37,'Athlete Registration Page'!$A$2:$D$500,4,FALSE)=0,"",VLOOKUP(N37,'Athlete Registration Page'!$A$2:$D$500,4,FALSE))))</f>
        <v>M50</v>
      </c>
      <c r="M37" s="45" t="str">
        <f>IF(N37=0, "",IF(ISNA(VLOOKUP(N37,'Athlete Registration Page'!$A$2:$C$500,3,FALSE)),"",IF(VLOOKUP(N37,'Athlete Registration Page'!$A$2:$C$500,3,FALSE)=0,"",VLOOKUP(N37,'Athlete Registration Page'!$A$2:$C$500,3,FALSE))))</f>
        <v>SW Vets</v>
      </c>
      <c r="N37" s="16">
        <v>85</v>
      </c>
      <c r="O37" s="133">
        <v>26.8</v>
      </c>
      <c r="R37" s="61"/>
      <c r="S37" s="57"/>
      <c r="T37" s="57"/>
      <c r="U37" s="60"/>
      <c r="X37" s="72"/>
      <c r="Y37" s="57"/>
      <c r="Z37" s="60"/>
    </row>
    <row r="38" spans="1:26" x14ac:dyDescent="0.2">
      <c r="A38" s="14">
        <v>4</v>
      </c>
      <c r="B38" s="15"/>
      <c r="C38" s="45" t="str">
        <f>IF(F38=0, "",IF(ISNA(VLOOKUP(F38,'Athlete Registration Page'!$A$2:$C$500,2,FALSE)),"Not registered",IF(VLOOKUP(F38,'Athlete Registration Page'!$A$2:$C$500,2,FALSE)=0,"Not registered",VLOOKUP(F38,'Athlete Registration Page'!$A$2:$C$500,2,FALSE))))</f>
        <v>Elliot Hall</v>
      </c>
      <c r="D38" s="120" t="str">
        <f>IF(F38=0, "",IF(ISNA(VLOOKUP(F38,'Athlete Registration Page'!$A$2:$D$500,4,FALSE)),"",IF(VLOOKUP(F38,'Athlete Registration Page'!$A$2:$D$500,4,FALSE)=0,"",VLOOKUP(F38,'Athlete Registration Page'!$A$2:$D$500,4,FALSE))))</f>
        <v>U20M</v>
      </c>
      <c r="E38" s="45" t="str">
        <f>IF(F38=0, "",IF(ISNA(VLOOKUP(F38,'Athlete Registration Page'!$A$2:$C$500,3,FALSE)),"",IF(VLOOKUP(F38,'Athlete Registration Page'!$A$2:$C$500,3,FALSE)=0,"",VLOOKUP(F38,'Athlete Registration Page'!$A$2:$C$500,3,FALSE))))</f>
        <v>Poole</v>
      </c>
      <c r="F38" s="16">
        <v>113</v>
      </c>
      <c r="G38" s="133">
        <v>12.5</v>
      </c>
      <c r="H38" s="63"/>
      <c r="I38" s="14">
        <v>4</v>
      </c>
      <c r="J38" s="15"/>
      <c r="K38" s="45" t="str">
        <f>IF(N38=0, "",IF(ISNA(VLOOKUP(N38,'Athlete Registration Page'!$A$2:$C$500,2,FALSE)),"Not registered",IF(VLOOKUP(N38,'Athlete Registration Page'!$A$2:$C$500,2,FALSE)=0,"Not registered",VLOOKUP(N38,'Athlete Registration Page'!$A$2:$C$500,2,FALSE))))</f>
        <v>Oliver Dukes</v>
      </c>
      <c r="L38" s="120" t="str">
        <f>IF(N38=0, "",IF(ISNA(VLOOKUP(N38,'Athlete Registration Page'!$A$2:$D$500,4,FALSE)),"",IF(VLOOKUP(N38,'Athlete Registration Page'!$A$2:$D$500,4,FALSE)=0,"",VLOOKUP(N38,'Athlete Registration Page'!$A$2:$D$500,4,FALSE))))</f>
        <v>SM</v>
      </c>
      <c r="M38" s="45" t="str">
        <f>IF(N38=0, "",IF(ISNA(VLOOKUP(N38,'Athlete Registration Page'!$A$2:$C$500,3,FALSE)),"",IF(VLOOKUP(N38,'Athlete Registration Page'!$A$2:$C$500,3,FALSE)=0,"",VLOOKUP(N38,'Athlete Registration Page'!$A$2:$C$500,3,FALSE))))</f>
        <v>Poole</v>
      </c>
      <c r="N38" s="16">
        <v>68</v>
      </c>
      <c r="O38" s="133">
        <v>27.7</v>
      </c>
      <c r="R38" s="61"/>
      <c r="S38" s="57"/>
      <c r="T38" s="57"/>
      <c r="U38" s="60"/>
      <c r="Y38" s="57"/>
      <c r="Z38" s="60"/>
    </row>
    <row r="39" spans="1:26" x14ac:dyDescent="0.2">
      <c r="A39" s="14">
        <v>5</v>
      </c>
      <c r="B39" s="15"/>
      <c r="C39" s="45" t="str">
        <f>IF(F39=0, "",IF(ISNA(VLOOKUP(F39,'Athlete Registration Page'!$A$2:$C$500,2,FALSE)),"Not registered",IF(VLOOKUP(F39,'Athlete Registration Page'!$A$2:$C$500,2,FALSE)=0,"Not registered",VLOOKUP(F39,'Athlete Registration Page'!$A$2:$C$500,2,FALSE))))</f>
        <v>Steffi Bennett</v>
      </c>
      <c r="D39" s="120" t="str">
        <f>IF(F39=0, "",IF(ISNA(VLOOKUP(F39,'Athlete Registration Page'!$A$2:$D$500,4,FALSE)),"",IF(VLOOKUP(F39,'Athlete Registration Page'!$A$2:$D$500,4,FALSE)=0,"",VLOOKUP(F39,'Athlete Registration Page'!$A$2:$D$500,4,FALSE))))</f>
        <v>SW</v>
      </c>
      <c r="E39" s="45" t="str">
        <f>IF(F39=0, "",IF(ISNA(VLOOKUP(F39,'Athlete Registration Page'!$A$2:$C$500,3,FALSE)),"",IF(VLOOKUP(F39,'Athlete Registration Page'!$A$2:$C$500,3,FALSE)=0,"",VLOOKUP(F39,'Athlete Registration Page'!$A$2:$C$500,3,FALSE))))</f>
        <v>Poole</v>
      </c>
      <c r="F39" s="16">
        <v>133</v>
      </c>
      <c r="G39" s="133">
        <v>12.7</v>
      </c>
      <c r="H39" s="63"/>
      <c r="I39" s="14">
        <v>5</v>
      </c>
      <c r="J39" s="15"/>
      <c r="K39" s="45" t="str">
        <f>IF(N39=0, "",IF(ISNA(VLOOKUP(N39,'Athlete Registration Page'!$A$2:$C$500,2,FALSE)),"Not registered",IF(VLOOKUP(N39,'Athlete Registration Page'!$A$2:$C$500,2,FALSE)=0,"Not registered",VLOOKUP(N39,'Athlete Registration Page'!$A$2:$C$500,2,FALSE))))</f>
        <v>Marcus Pidgely</v>
      </c>
      <c r="L39" s="120" t="str">
        <f>IF(N39=0, "",IF(ISNA(VLOOKUP(N39,'Athlete Registration Page'!$A$2:$D$500,4,FALSE)),"",IF(VLOOKUP(N39,'Athlete Registration Page'!$A$2:$D$500,4,FALSE)=0,"",VLOOKUP(N39,'Athlete Registration Page'!$A$2:$D$500,4,FALSE))))</f>
        <v>SM</v>
      </c>
      <c r="M39" s="45" t="str">
        <f>IF(N39=0, "",IF(ISNA(VLOOKUP(N39,'Athlete Registration Page'!$A$2:$C$500,3,FALSE)),"",IF(VLOOKUP(N39,'Athlete Registration Page'!$A$2:$C$500,3,FALSE)=0,"",VLOOKUP(N39,'Athlete Registration Page'!$A$2:$C$500,3,FALSE))))</f>
        <v>Poole</v>
      </c>
      <c r="N39" s="16">
        <v>41</v>
      </c>
      <c r="O39" s="133">
        <v>30.1</v>
      </c>
      <c r="R39" s="61"/>
      <c r="S39" s="57"/>
      <c r="T39" s="57"/>
      <c r="U39" s="60"/>
      <c r="Y39" s="57"/>
      <c r="Z39" s="60"/>
    </row>
    <row r="40" spans="1:26" x14ac:dyDescent="0.2">
      <c r="A40" s="14">
        <v>6</v>
      </c>
      <c r="B40" s="15"/>
      <c r="C40" s="45" t="str">
        <f>IF(F40=0, "",IF(ISNA(VLOOKUP(F40,'Athlete Registration Page'!$A$2:$C$500,2,FALSE)),"Not registered",IF(VLOOKUP(F40,'Athlete Registration Page'!$A$2:$C$500,2,FALSE)=0,"Not registered",VLOOKUP(F40,'Athlete Registration Page'!$A$2:$C$500,2,FALSE))))</f>
        <v>Alexandra Bryant</v>
      </c>
      <c r="D40" s="120" t="str">
        <f>IF(F40=0, "",IF(ISNA(VLOOKUP(F40,'Athlete Registration Page'!$A$2:$D$500,4,FALSE)),"",IF(VLOOKUP(F40,'Athlete Registration Page'!$A$2:$D$500,4,FALSE)=0,"",VLOOKUP(F40,'Athlete Registration Page'!$A$2:$D$500,4,FALSE))))</f>
        <v>SW</v>
      </c>
      <c r="E40" s="45" t="str">
        <f>IF(F40=0, "",IF(ISNA(VLOOKUP(F40,'Athlete Registration Page'!$A$2:$C$500,3,FALSE)),"",IF(VLOOKUP(F40,'Athlete Registration Page'!$A$2:$C$500,3,FALSE)=0,"",VLOOKUP(F40,'Athlete Registration Page'!$A$2:$C$500,3,FALSE))))</f>
        <v>Poole</v>
      </c>
      <c r="F40" s="16">
        <v>114</v>
      </c>
      <c r="G40" s="133">
        <v>12.8</v>
      </c>
      <c r="H40" s="63"/>
      <c r="I40" s="14">
        <v>6</v>
      </c>
      <c r="J40" s="15"/>
      <c r="K40" s="45" t="str">
        <f>IF(N40=0, "",IF(ISNA(VLOOKUP(N40,'Athlete Registration Page'!$A$2:$C$500,2,FALSE)),"Not registered",IF(VLOOKUP(N40,'Athlete Registration Page'!$A$2:$C$500,2,FALSE)=0,"Not registered",VLOOKUP(N40,'Athlete Registration Page'!$A$2:$C$500,2,FALSE))))</f>
        <v/>
      </c>
      <c r="L40" s="120" t="str">
        <f>IF(N40=0, "",IF(ISNA(VLOOKUP(N40,'Athlete Registration Page'!$A$2:$D$500,4,FALSE)),"",IF(VLOOKUP(N40,'Athlete Registration Page'!$A$2:$D$500,4,FALSE)=0,"",VLOOKUP(N40,'Athlete Registration Page'!$A$2:$D$500,4,FALSE))))</f>
        <v/>
      </c>
      <c r="M40" s="45" t="str">
        <f>IF(N40=0, "",IF(ISNA(VLOOKUP(N40,'Athlete Registration Page'!$A$2:$C$500,3,FALSE)),"",IF(VLOOKUP(N40,'Athlete Registration Page'!$A$2:$C$500,3,FALSE)=0,"",VLOOKUP(N40,'Athlete Registration Page'!$A$2:$C$500,3,FALSE))))</f>
        <v/>
      </c>
      <c r="N40" s="16"/>
      <c r="O40" s="133"/>
      <c r="R40" s="61"/>
      <c r="S40" s="57"/>
      <c r="T40" s="57"/>
      <c r="U40" s="60"/>
      <c r="Y40" s="57"/>
      <c r="Z40" s="60"/>
    </row>
    <row r="41" spans="1:26" x14ac:dyDescent="0.2">
      <c r="A41" s="14">
        <v>7</v>
      </c>
      <c r="B41" s="15"/>
      <c r="C41" s="45" t="str">
        <f>IF(F41=0, "",IF(ISNA(VLOOKUP(F41,'Athlete Registration Page'!$A$2:$C$500,2,FALSE)),"Not registered",IF(VLOOKUP(F41,'Athlete Registration Page'!$A$2:$C$500,2,FALSE)=0,"Not registered",VLOOKUP(F41,'Athlete Registration Page'!$A$2:$C$500,2,FALSE))))</f>
        <v/>
      </c>
      <c r="D41" s="120" t="str">
        <f>IF(F41=0, "",IF(ISNA(VLOOKUP(F41,'Athlete Registration Page'!$A$2:$D$500,4,FALSE)),"",IF(VLOOKUP(F41,'Athlete Registration Page'!$A$2:$D$500,4,FALSE)=0,"",VLOOKUP(F41,'Athlete Registration Page'!$A$2:$D$500,4,FALSE))))</f>
        <v/>
      </c>
      <c r="E41" s="45" t="str">
        <f>IF(F41=0, "",IF(ISNA(VLOOKUP(F41,'Athlete Registration Page'!$A$2:$C$500,3,FALSE)),"",IF(VLOOKUP(F41,'Athlete Registration Page'!$A$2:$C$500,3,FALSE)=0,"",VLOOKUP(F41,'Athlete Registration Page'!$A$2:$C$500,3,FALSE))))</f>
        <v/>
      </c>
      <c r="F41" s="16"/>
      <c r="G41" s="133"/>
      <c r="H41" s="63"/>
      <c r="I41" s="14">
        <v>7</v>
      </c>
      <c r="J41" s="15"/>
      <c r="K41" s="45" t="str">
        <f>IF(N41=0, "",IF(ISNA(VLOOKUP(N41,'Athlete Registration Page'!$A$2:$C$500,2,FALSE)),"Not registered",IF(VLOOKUP(N41,'Athlete Registration Page'!$A$2:$C$500,2,FALSE)=0,"Not registered",VLOOKUP(N41,'Athlete Registration Page'!$A$2:$C$500,2,FALSE))))</f>
        <v/>
      </c>
      <c r="L41" s="120" t="str">
        <f>IF(N41=0, "",IF(ISNA(VLOOKUP(N41,'Athlete Registration Page'!$A$2:$D$500,4,FALSE)),"",IF(VLOOKUP(N41,'Athlete Registration Page'!$A$2:$D$500,4,FALSE)=0,"",VLOOKUP(N41,'Athlete Registration Page'!$A$2:$D$500,4,FALSE))))</f>
        <v/>
      </c>
      <c r="M41" s="45" t="str">
        <f>IF(N41=0, "",IF(ISNA(VLOOKUP(N41,'Athlete Registration Page'!$A$2:$C$500,3,FALSE)),"",IF(VLOOKUP(N41,'Athlete Registration Page'!$A$2:$C$500,3,FALSE)=0,"",VLOOKUP(N41,'Athlete Registration Page'!$A$2:$C$500,3,FALSE))))</f>
        <v/>
      </c>
      <c r="N41" s="16"/>
      <c r="O41" s="133"/>
      <c r="Q41" s="71"/>
      <c r="R41" s="61"/>
      <c r="S41" s="57"/>
      <c r="T41" s="57"/>
      <c r="U41" s="60"/>
      <c r="V41" s="81"/>
      <c r="Y41" s="57"/>
      <c r="Z41" s="60"/>
    </row>
    <row r="42" spans="1:26" ht="13.5" thickBot="1" x14ac:dyDescent="0.25">
      <c r="A42" s="18">
        <v>8</v>
      </c>
      <c r="B42" s="19"/>
      <c r="C42" s="50" t="str">
        <f>IF(F42=0, "",IF(ISNA(VLOOKUP(F42,'Athlete Registration Page'!$A$2:$C$500,2,FALSE)),"Not registered",IF(VLOOKUP(F42,'Athlete Registration Page'!$A$2:$C$500,2,FALSE)=0,"Not registered",VLOOKUP(F42,'Athlete Registration Page'!$A$2:$C$500,2,FALSE))))</f>
        <v/>
      </c>
      <c r="D42" s="121" t="str">
        <f>IF(F42=0, "",IF(ISNA(VLOOKUP(F42,'Athlete Registration Page'!$A$2:$D$500,4,FALSE)),"",IF(VLOOKUP(F42,'Athlete Registration Page'!$A$2:$D$500,4,FALSE)=0,"",VLOOKUP(F42,'Athlete Registration Page'!$A$2:$D$500,4,FALSE))))</f>
        <v/>
      </c>
      <c r="E42" s="50" t="str">
        <f>IF(F42=0, "",IF(ISNA(VLOOKUP(F42,'Athlete Registration Page'!$A$2:$C$500,3,FALSE)),"",IF(VLOOKUP(F42,'Athlete Registration Page'!$A$2:$C$500,3,FALSE)=0,"",VLOOKUP(F42,'Athlete Registration Page'!$A$2:$C$500,3,FALSE))))</f>
        <v/>
      </c>
      <c r="F42" s="20"/>
      <c r="G42" s="133"/>
      <c r="H42" s="63"/>
      <c r="I42" s="18">
        <v>8</v>
      </c>
      <c r="J42" s="19"/>
      <c r="K42" s="50" t="str">
        <f>IF(N42=0, "",IF(ISNA(VLOOKUP(N42,'Athlete Registration Page'!$A$2:$C$500,2,FALSE)),"Not registered",IF(VLOOKUP(N42,'Athlete Registration Page'!$A$2:$C$500,2,FALSE)=0,"Not registered",VLOOKUP(N42,'Athlete Registration Page'!$A$2:$C$500,2,FALSE))))</f>
        <v/>
      </c>
      <c r="L42" s="121" t="str">
        <f>IF(N42=0, "",IF(ISNA(VLOOKUP(N42,'Athlete Registration Page'!$A$2:$D$500,4,FALSE)),"",IF(VLOOKUP(N42,'Athlete Registration Page'!$A$2:$D$500,4,FALSE)=0,"",VLOOKUP(N42,'Athlete Registration Page'!$A$2:$D$500,4,FALSE))))</f>
        <v/>
      </c>
      <c r="M42" s="50" t="str">
        <f>IF(N42=0, "",IF(ISNA(VLOOKUP(N42,'Athlete Registration Page'!$A$2:$C$500,3,FALSE)),"",IF(VLOOKUP(N42,'Athlete Registration Page'!$A$2:$C$500,3,FALSE)=0,"",VLOOKUP(N42,'Athlete Registration Page'!$A$2:$C$500,3,FALSE))))</f>
        <v/>
      </c>
      <c r="N42" s="20"/>
      <c r="O42" s="133"/>
      <c r="Q42" s="71"/>
      <c r="R42" s="61"/>
      <c r="S42" s="57"/>
      <c r="T42" s="57"/>
      <c r="U42" s="60"/>
      <c r="V42" s="81"/>
      <c r="Y42" s="57"/>
      <c r="Z42" s="60"/>
    </row>
    <row r="43" spans="1:26" ht="13.5" thickBot="1" x14ac:dyDescent="0.25">
      <c r="H43" s="63"/>
      <c r="Q43" s="71"/>
      <c r="R43" s="61"/>
      <c r="S43" s="57"/>
      <c r="T43" s="57"/>
      <c r="U43" s="60"/>
      <c r="V43" s="81"/>
      <c r="Y43" s="57"/>
      <c r="Z43" s="60"/>
    </row>
    <row r="44" spans="1:26" ht="13.5" thickBot="1" x14ac:dyDescent="0.25">
      <c r="A44" s="4" t="s">
        <v>16</v>
      </c>
      <c r="B44" s="5" t="s">
        <v>308</v>
      </c>
      <c r="C44" s="6" t="s">
        <v>12</v>
      </c>
      <c r="D44" s="6" t="s">
        <v>24</v>
      </c>
      <c r="E44" s="7" t="s">
        <v>13</v>
      </c>
      <c r="F44" s="8" t="s">
        <v>14</v>
      </c>
      <c r="G44" s="9" t="s">
        <v>15</v>
      </c>
      <c r="H44" s="59"/>
      <c r="I44" s="4" t="s">
        <v>16</v>
      </c>
      <c r="J44" s="5" t="s">
        <v>317</v>
      </c>
      <c r="K44" s="6" t="s">
        <v>12</v>
      </c>
      <c r="L44" s="6" t="s">
        <v>24</v>
      </c>
      <c r="M44" s="7" t="s">
        <v>13</v>
      </c>
      <c r="N44" s="8" t="s">
        <v>14</v>
      </c>
      <c r="O44" s="9" t="s">
        <v>15</v>
      </c>
      <c r="R44" s="61"/>
      <c r="S44" s="57"/>
      <c r="T44" s="57"/>
      <c r="U44" s="60"/>
      <c r="V44" s="81"/>
      <c r="X44" s="61"/>
      <c r="Y44" s="57"/>
      <c r="Z44" s="60"/>
    </row>
    <row r="45" spans="1:26" x14ac:dyDescent="0.2">
      <c r="A45" s="10">
        <v>1</v>
      </c>
      <c r="B45" s="11"/>
      <c r="C45" s="22" t="str">
        <f>IF(F45=0, "",IF(ISNA(VLOOKUP(F45,'Athlete Registration Page'!$A$2:$C$500,2,FALSE)),"Not registered",IF(VLOOKUP(F45,'Athlete Registration Page'!$A$2:$C$500,2,FALSE)=0,"Not registered",VLOOKUP(F45,'Athlete Registration Page'!$A$2:$C$500,2,FALSE))))</f>
        <v>Georgina Stokes</v>
      </c>
      <c r="D45" s="22" t="str">
        <f>IF(F45=0, "",IF(ISNA(VLOOKUP(F45,'Athlete Registration Page'!$A$2:$D$500,4,FALSE)),"",IF(VLOOKUP(F45,'Athlete Registration Page'!$A$2:$D$500,4,FALSE)=0,"",VLOOKUP(F45,'Athlete Registration Page'!$A$2:$D$500,4,FALSE))))</f>
        <v>U15G</v>
      </c>
      <c r="E45" s="22" t="str">
        <f>IF(F45=0, "",IF(ISNA(VLOOKUP(F45,'Athlete Registration Page'!$A$2:$C$500,3,FALSE)),"",IF(VLOOKUP(F45,'Athlete Registration Page'!$A$2:$C$500,3,FALSE)=0,"",VLOOKUP(F45,'Athlete Registration Page'!$A$2:$C$500,3,FALSE))))</f>
        <v>Poole</v>
      </c>
      <c r="F45" s="12">
        <v>53</v>
      </c>
      <c r="G45" s="133">
        <v>13</v>
      </c>
      <c r="H45" s="59"/>
      <c r="I45" s="10">
        <v>1</v>
      </c>
      <c r="J45" s="11"/>
      <c r="K45" s="22" t="str">
        <f>IF(N45=0, "",IF(ISNA(VLOOKUP(N45,'Athlete Registration Page'!$A$2:$C$500,2,FALSE)),"Not registered",IF(VLOOKUP(N45,'Athlete Registration Page'!$A$2:$C$500,2,FALSE)=0,"Not registered",VLOOKUP(N45,'Athlete Registration Page'!$A$2:$C$500,2,FALSE))))</f>
        <v>Wyn Roberts</v>
      </c>
      <c r="L45" s="22" t="str">
        <f>IF(N45=0, "",IF(ISNA(VLOOKUP(N45,'Athlete Registration Page'!$A$2:$D$500,4,FALSE)),"",IF(VLOOKUP(N45,'Athlete Registration Page'!$A$2:$D$500,4,FALSE)=0,"",VLOOKUP(N45,'Athlete Registration Page'!$A$2:$D$500,4,FALSE))))</f>
        <v>SM</v>
      </c>
      <c r="M45" s="22" t="str">
        <f>IF(N45=0, "",IF(ISNA(VLOOKUP(N45,'Athlete Registration Page'!$A$2:$C$500,3,FALSE)),"",IF(VLOOKUP(N45,'Athlete Registration Page'!$A$2:$C$500,3,FALSE)=0,"",VLOOKUP(N45,'Athlete Registration Page'!$A$2:$C$500,3,FALSE))))</f>
        <v>Swan</v>
      </c>
      <c r="N45" s="12">
        <v>98</v>
      </c>
      <c r="O45" s="133">
        <v>22.5</v>
      </c>
      <c r="X45" s="61"/>
      <c r="Y45" s="57"/>
      <c r="Z45" s="60"/>
    </row>
    <row r="46" spans="1:26" x14ac:dyDescent="0.2">
      <c r="A46" s="14">
        <v>2</v>
      </c>
      <c r="B46" s="15"/>
      <c r="C46" s="45" t="str">
        <f>IF(F46=0, "",IF(ISNA(VLOOKUP(F46,'Athlete Registration Page'!$A$2:$C$500,2,FALSE)),"Not registered",IF(VLOOKUP(F46,'Athlete Registration Page'!$A$2:$C$500,2,FALSE)=0,"Not registered",VLOOKUP(F46,'Athlete Registration Page'!$A$2:$C$500,2,FALSE))))</f>
        <v>Leah Watts</v>
      </c>
      <c r="D46" s="120" t="str">
        <f>IF(F46=0, "",IF(ISNA(VLOOKUP(F46,'Athlete Registration Page'!$A$2:$D$500,4,FALSE)),"",IF(VLOOKUP(F46,'Athlete Registration Page'!$A$2:$D$500,4,FALSE)=0,"",VLOOKUP(F46,'Athlete Registration Page'!$A$2:$D$500,4,FALSE))))</f>
        <v>U15G</v>
      </c>
      <c r="E46" s="45" t="str">
        <f>IF(F46=0, "",IF(ISNA(VLOOKUP(F46,'Athlete Registration Page'!$A$2:$C$500,3,FALSE)),"",IF(VLOOKUP(F46,'Athlete Registration Page'!$A$2:$C$500,3,FALSE)=0,"",VLOOKUP(F46,'Athlete Registration Page'!$A$2:$C$500,3,FALSE))))</f>
        <v>Poole</v>
      </c>
      <c r="F46" s="12">
        <v>70</v>
      </c>
      <c r="G46" s="133">
        <v>13.3</v>
      </c>
      <c r="H46" s="63"/>
      <c r="I46" s="14">
        <v>2</v>
      </c>
      <c r="J46" s="15"/>
      <c r="K46" s="45" t="str">
        <f>IF(N46=0, "",IF(ISNA(VLOOKUP(N46,'Athlete Registration Page'!$A$2:$C$500,2,FALSE)),"Not registered",IF(VLOOKUP(N46,'Athlete Registration Page'!$A$2:$C$500,2,FALSE)=0,"Not registered",VLOOKUP(N46,'Athlete Registration Page'!$A$2:$C$500,2,FALSE))))</f>
        <v>Daniel Sanchez</v>
      </c>
      <c r="L46" s="120" t="str">
        <f>IF(N46=0, "",IF(ISNA(VLOOKUP(N46,'Athlete Registration Page'!$A$2:$D$500,4,FALSE)),"",IF(VLOOKUP(N46,'Athlete Registration Page'!$A$2:$D$500,4,FALSE)=0,"",VLOOKUP(N46,'Athlete Registration Page'!$A$2:$D$500,4,FALSE))))</f>
        <v>U15B</v>
      </c>
      <c r="M46" s="45" t="str">
        <f>IF(N46=0, "",IF(ISNA(VLOOKUP(N46,'Athlete Registration Page'!$A$2:$C$500,3,FALSE)),"",IF(VLOOKUP(N46,'Athlete Registration Page'!$A$2:$C$500,3,FALSE)=0,"",VLOOKUP(N46,'Athlete Registration Page'!$A$2:$C$500,3,FALSE))))</f>
        <v>Poole</v>
      </c>
      <c r="N46" s="16">
        <v>87</v>
      </c>
      <c r="O46" s="133">
        <v>23.5</v>
      </c>
      <c r="X46" s="61"/>
      <c r="Y46" s="57"/>
      <c r="Z46" s="60"/>
    </row>
    <row r="47" spans="1:26" x14ac:dyDescent="0.2">
      <c r="A47" s="14">
        <v>3</v>
      </c>
      <c r="B47" s="15"/>
      <c r="C47" s="45" t="str">
        <f>IF(F47=0, "",IF(ISNA(VLOOKUP(F47,'Athlete Registration Page'!$A$2:$C$500,2,FALSE)),"Not registered",IF(VLOOKUP(F47,'Athlete Registration Page'!$A$2:$C$500,2,FALSE)=0,"Not registered",VLOOKUP(F47,'Athlete Registration Page'!$A$2:$C$500,2,FALSE))))</f>
        <v>Mia Armstrong</v>
      </c>
      <c r="D47" s="120" t="str">
        <f>IF(F47=0, "",IF(ISNA(VLOOKUP(F47,'Athlete Registration Page'!$A$2:$D$500,4,FALSE)),"",IF(VLOOKUP(F47,'Athlete Registration Page'!$A$2:$D$500,4,FALSE)=0,"",VLOOKUP(F47,'Athlete Registration Page'!$A$2:$D$500,4,FALSE))))</f>
        <v>U15G</v>
      </c>
      <c r="E47" s="45" t="str">
        <f>IF(F47=0, "",IF(ISNA(VLOOKUP(F47,'Athlete Registration Page'!$A$2:$C$500,3,FALSE)),"",IF(VLOOKUP(F47,'Athlete Registration Page'!$A$2:$C$500,3,FALSE)=0,"",VLOOKUP(F47,'Athlete Registration Page'!$A$2:$C$500,3,FALSE))))</f>
        <v>B'mth</v>
      </c>
      <c r="F47" s="16">
        <v>95</v>
      </c>
      <c r="G47" s="133">
        <v>14.4</v>
      </c>
      <c r="H47" s="63"/>
      <c r="I47" s="14">
        <v>3</v>
      </c>
      <c r="J47" s="15"/>
      <c r="K47" s="45" t="str">
        <f>IF(N47=0, "",IF(ISNA(VLOOKUP(N47,'Athlete Registration Page'!$A$2:$C$500,2,FALSE)),"Not registered",IF(VLOOKUP(N47,'Athlete Registration Page'!$A$2:$C$500,2,FALSE)=0,"Not registered",VLOOKUP(N47,'Athlete Registration Page'!$A$2:$C$500,2,FALSE))))</f>
        <v>Paul Ballingall</v>
      </c>
      <c r="L47" s="120" t="str">
        <f>IF(N47=0, "",IF(ISNA(VLOOKUP(N47,'Athlete Registration Page'!$A$2:$D$500,4,FALSE)),"",IF(VLOOKUP(N47,'Athlete Registration Page'!$A$2:$D$500,4,FALSE)=0,"",VLOOKUP(N47,'Athlete Registration Page'!$A$2:$D$500,4,FALSE))))</f>
        <v>M40</v>
      </c>
      <c r="M47" s="45" t="str">
        <f>IF(N47=0, "",IF(ISNA(VLOOKUP(N47,'Athlete Registration Page'!$A$2:$C$500,3,FALSE)),"",IF(VLOOKUP(N47,'Athlete Registration Page'!$A$2:$C$500,3,FALSE)=0,"",VLOOKUP(N47,'Athlete Registration Page'!$A$2:$C$500,3,FALSE))))</f>
        <v>Poole</v>
      </c>
      <c r="N47" s="16">
        <v>26</v>
      </c>
      <c r="O47" s="133">
        <v>24.8</v>
      </c>
      <c r="X47" s="61"/>
      <c r="Y47" s="57"/>
      <c r="Z47" s="60"/>
    </row>
    <row r="48" spans="1:26" x14ac:dyDescent="0.2">
      <c r="A48" s="14">
        <v>4</v>
      </c>
      <c r="B48" s="15"/>
      <c r="C48" s="45" t="str">
        <f>IF(F48=0, "",IF(ISNA(VLOOKUP(F48,'Athlete Registration Page'!$A$2:$C$500,2,FALSE)),"Not registered",IF(VLOOKUP(F48,'Athlete Registration Page'!$A$2:$C$500,2,FALSE)=0,"Not registered",VLOOKUP(F48,'Athlete Registration Page'!$A$2:$C$500,2,FALSE))))</f>
        <v/>
      </c>
      <c r="D48" s="120" t="str">
        <f>IF(F48=0, "",IF(ISNA(VLOOKUP(F48,'Athlete Registration Page'!$A$2:$D$500,4,FALSE)),"",IF(VLOOKUP(F48,'Athlete Registration Page'!$A$2:$D$500,4,FALSE)=0,"",VLOOKUP(F48,'Athlete Registration Page'!$A$2:$D$500,4,FALSE))))</f>
        <v/>
      </c>
      <c r="E48" s="45" t="str">
        <f>IF(F48=0, "",IF(ISNA(VLOOKUP(F48,'Athlete Registration Page'!$A$2:$C$500,3,FALSE)),"",IF(VLOOKUP(F48,'Athlete Registration Page'!$A$2:$C$500,3,FALSE)=0,"",VLOOKUP(F48,'Athlete Registration Page'!$A$2:$C$500,3,FALSE))))</f>
        <v/>
      </c>
      <c r="F48" s="16"/>
      <c r="G48" s="133"/>
      <c r="H48" s="63"/>
      <c r="I48" s="14">
        <v>4</v>
      </c>
      <c r="J48" s="15"/>
      <c r="K48" s="45" t="str">
        <f>IF(N48=0, "",IF(ISNA(VLOOKUP(N48,'Athlete Registration Page'!$A$2:$C$500,2,FALSE)),"Not registered",IF(VLOOKUP(N48,'Athlete Registration Page'!$A$2:$C$500,2,FALSE)=0,"Not registered",VLOOKUP(N48,'Athlete Registration Page'!$A$2:$C$500,2,FALSE))))</f>
        <v/>
      </c>
      <c r="L48" s="120" t="str">
        <f>IF(N48=0, "",IF(ISNA(VLOOKUP(N48,'Athlete Registration Page'!$A$2:$D$500,4,FALSE)),"",IF(VLOOKUP(N48,'Athlete Registration Page'!$A$2:$D$500,4,FALSE)=0,"",VLOOKUP(N48,'Athlete Registration Page'!$A$2:$D$500,4,FALSE))))</f>
        <v/>
      </c>
      <c r="M48" s="45" t="str">
        <f>IF(N48=0, "",IF(ISNA(VLOOKUP(N48,'Athlete Registration Page'!$A$2:$C$500,3,FALSE)),"",IF(VLOOKUP(N48,'Athlete Registration Page'!$A$2:$C$500,3,FALSE)=0,"",VLOOKUP(N48,'Athlete Registration Page'!$A$2:$C$500,3,FALSE))))</f>
        <v/>
      </c>
      <c r="N48" s="16"/>
      <c r="O48" s="133"/>
      <c r="X48" s="61"/>
      <c r="Y48" s="57"/>
      <c r="Z48" s="60"/>
    </row>
    <row r="49" spans="1:26" x14ac:dyDescent="0.2">
      <c r="A49" s="14">
        <v>5</v>
      </c>
      <c r="B49" s="15"/>
      <c r="C49" s="45" t="str">
        <f>IF(F49=0, "",IF(ISNA(VLOOKUP(F49,'Athlete Registration Page'!$A$2:$C$500,2,FALSE)),"Not registered",IF(VLOOKUP(F49,'Athlete Registration Page'!$A$2:$C$500,2,FALSE)=0,"Not registered",VLOOKUP(F49,'Athlete Registration Page'!$A$2:$C$500,2,FALSE))))</f>
        <v/>
      </c>
      <c r="D49" s="120" t="str">
        <f>IF(F49=0, "",IF(ISNA(VLOOKUP(F49,'Athlete Registration Page'!$A$2:$D$500,4,FALSE)),"",IF(VLOOKUP(F49,'Athlete Registration Page'!$A$2:$D$500,4,FALSE)=0,"",VLOOKUP(F49,'Athlete Registration Page'!$A$2:$D$500,4,FALSE))))</f>
        <v/>
      </c>
      <c r="E49" s="45" t="str">
        <f>IF(F49=0, "",IF(ISNA(VLOOKUP(F49,'Athlete Registration Page'!$A$2:$C$500,3,FALSE)),"",IF(VLOOKUP(F49,'Athlete Registration Page'!$A$2:$C$500,3,FALSE)=0,"",VLOOKUP(F49,'Athlete Registration Page'!$A$2:$C$500,3,FALSE))))</f>
        <v/>
      </c>
      <c r="F49" s="16"/>
      <c r="G49" s="133"/>
      <c r="H49" s="63"/>
      <c r="I49" s="14">
        <v>5</v>
      </c>
      <c r="J49" s="15"/>
      <c r="K49" s="45" t="str">
        <f>IF(N49=0, "",IF(ISNA(VLOOKUP(N49,'Athlete Registration Page'!$A$2:$C$500,2,FALSE)),"Not registered",IF(VLOOKUP(N49,'Athlete Registration Page'!$A$2:$C$500,2,FALSE)=0,"Not registered",VLOOKUP(N49,'Athlete Registration Page'!$A$2:$C$500,2,FALSE))))</f>
        <v/>
      </c>
      <c r="L49" s="120" t="str">
        <f>IF(N49=0, "",IF(ISNA(VLOOKUP(N49,'Athlete Registration Page'!$A$2:$D$500,4,FALSE)),"",IF(VLOOKUP(N49,'Athlete Registration Page'!$A$2:$D$500,4,FALSE)=0,"",VLOOKUP(N49,'Athlete Registration Page'!$A$2:$D$500,4,FALSE))))</f>
        <v/>
      </c>
      <c r="M49" s="45" t="str">
        <f>IF(N49=0, "",IF(ISNA(VLOOKUP(N49,'Athlete Registration Page'!$A$2:$C$500,3,FALSE)),"",IF(VLOOKUP(N49,'Athlete Registration Page'!$A$2:$C$500,3,FALSE)=0,"",VLOOKUP(N49,'Athlete Registration Page'!$A$2:$C$500,3,FALSE))))</f>
        <v/>
      </c>
      <c r="N49" s="16"/>
      <c r="O49" s="133"/>
      <c r="X49" s="61"/>
      <c r="Y49" s="57"/>
      <c r="Z49" s="60"/>
    </row>
    <row r="50" spans="1:26" x14ac:dyDescent="0.2">
      <c r="A50" s="14">
        <v>6</v>
      </c>
      <c r="B50" s="15"/>
      <c r="C50" s="45" t="str">
        <f>IF(F50=0, "",IF(ISNA(VLOOKUP(F50,'Athlete Registration Page'!$A$2:$C$500,2,FALSE)),"Not registered",IF(VLOOKUP(F50,'Athlete Registration Page'!$A$2:$C$500,2,FALSE)=0,"Not registered",VLOOKUP(F50,'Athlete Registration Page'!$A$2:$C$500,2,FALSE))))</f>
        <v/>
      </c>
      <c r="D50" s="120" t="str">
        <f>IF(F50=0, "",IF(ISNA(VLOOKUP(F50,'Athlete Registration Page'!$A$2:$D$500,4,FALSE)),"",IF(VLOOKUP(F50,'Athlete Registration Page'!$A$2:$D$500,4,FALSE)=0,"",VLOOKUP(F50,'Athlete Registration Page'!$A$2:$D$500,4,FALSE))))</f>
        <v/>
      </c>
      <c r="E50" s="45" t="str">
        <f>IF(F50=0, "",IF(ISNA(VLOOKUP(F50,'Athlete Registration Page'!$A$2:$C$500,3,FALSE)),"",IF(VLOOKUP(F50,'Athlete Registration Page'!$A$2:$C$500,3,FALSE)=0,"",VLOOKUP(F50,'Athlete Registration Page'!$A$2:$C$500,3,FALSE))))</f>
        <v/>
      </c>
      <c r="F50" s="16"/>
      <c r="G50" s="133"/>
      <c r="H50" s="63"/>
      <c r="I50" s="14">
        <v>6</v>
      </c>
      <c r="J50" s="15"/>
      <c r="K50" s="45" t="str">
        <f>IF(N50=0, "",IF(ISNA(VLOOKUP(N50,'Athlete Registration Page'!$A$2:$C$500,2,FALSE)),"Not registered",IF(VLOOKUP(N50,'Athlete Registration Page'!$A$2:$C$500,2,FALSE)=0,"Not registered",VLOOKUP(N50,'Athlete Registration Page'!$A$2:$C$500,2,FALSE))))</f>
        <v/>
      </c>
      <c r="L50" s="120" t="str">
        <f>IF(N50=0, "",IF(ISNA(VLOOKUP(N50,'Athlete Registration Page'!$A$2:$D$500,4,FALSE)),"",IF(VLOOKUP(N50,'Athlete Registration Page'!$A$2:$D$500,4,FALSE)=0,"",VLOOKUP(N50,'Athlete Registration Page'!$A$2:$D$500,4,FALSE))))</f>
        <v/>
      </c>
      <c r="M50" s="45" t="str">
        <f>IF(N50=0, "",IF(ISNA(VLOOKUP(N50,'Athlete Registration Page'!$A$2:$C$500,3,FALSE)),"",IF(VLOOKUP(N50,'Athlete Registration Page'!$A$2:$C$500,3,FALSE)=0,"",VLOOKUP(N50,'Athlete Registration Page'!$A$2:$C$500,3,FALSE))))</f>
        <v/>
      </c>
      <c r="N50" s="16"/>
      <c r="O50" s="133"/>
      <c r="X50" s="61"/>
      <c r="Y50" s="57"/>
      <c r="Z50" s="60"/>
    </row>
    <row r="51" spans="1:26" x14ac:dyDescent="0.2">
      <c r="A51" s="14">
        <v>7</v>
      </c>
      <c r="B51" s="15"/>
      <c r="C51" s="45" t="str">
        <f>IF(F51=0, "",IF(ISNA(VLOOKUP(F51,'Athlete Registration Page'!$A$2:$C$500,2,FALSE)),"Not registered",IF(VLOOKUP(F51,'Athlete Registration Page'!$A$2:$C$500,2,FALSE)=0,"Not registered",VLOOKUP(F51,'Athlete Registration Page'!$A$2:$C$500,2,FALSE))))</f>
        <v/>
      </c>
      <c r="D51" s="120" t="str">
        <f>IF(F51=0, "",IF(ISNA(VLOOKUP(F51,'Athlete Registration Page'!$A$2:$D$500,4,FALSE)),"",IF(VLOOKUP(F51,'Athlete Registration Page'!$A$2:$D$500,4,FALSE)=0,"",VLOOKUP(F51,'Athlete Registration Page'!$A$2:$D$500,4,FALSE))))</f>
        <v/>
      </c>
      <c r="E51" s="45" t="str">
        <f>IF(F51=0, "",IF(ISNA(VLOOKUP(F51,'Athlete Registration Page'!$A$2:$C$500,3,FALSE)),"",IF(VLOOKUP(F51,'Athlete Registration Page'!$A$2:$C$500,3,FALSE)=0,"",VLOOKUP(F51,'Athlete Registration Page'!$A$2:$C$500,3,FALSE))))</f>
        <v/>
      </c>
      <c r="F51" s="16"/>
      <c r="G51" s="133"/>
      <c r="H51" s="63"/>
      <c r="I51" s="14">
        <v>7</v>
      </c>
      <c r="J51" s="15"/>
      <c r="K51" s="45" t="str">
        <f>IF(N51=0, "",IF(ISNA(VLOOKUP(N51,'Athlete Registration Page'!$A$2:$C$500,2,FALSE)),"Not registered",IF(VLOOKUP(N51,'Athlete Registration Page'!$A$2:$C$500,2,FALSE)=0,"Not registered",VLOOKUP(N51,'Athlete Registration Page'!$A$2:$C$500,2,FALSE))))</f>
        <v/>
      </c>
      <c r="L51" s="120" t="str">
        <f>IF(N51=0, "",IF(ISNA(VLOOKUP(N51,'Athlete Registration Page'!$A$2:$D$500,4,FALSE)),"",IF(VLOOKUP(N51,'Athlete Registration Page'!$A$2:$D$500,4,FALSE)=0,"",VLOOKUP(N51,'Athlete Registration Page'!$A$2:$D$500,4,FALSE))))</f>
        <v/>
      </c>
      <c r="M51" s="45" t="str">
        <f>IF(N51=0, "",IF(ISNA(VLOOKUP(N51,'Athlete Registration Page'!$A$2:$C$500,3,FALSE)),"",IF(VLOOKUP(N51,'Athlete Registration Page'!$A$2:$C$500,3,FALSE)=0,"",VLOOKUP(N51,'Athlete Registration Page'!$A$2:$C$500,3,FALSE))))</f>
        <v/>
      </c>
      <c r="N51" s="16"/>
      <c r="O51" s="133"/>
      <c r="X51" s="61"/>
      <c r="Y51" s="57"/>
      <c r="Z51" s="60"/>
    </row>
    <row r="52" spans="1:26" ht="13.5" thickBot="1" x14ac:dyDescent="0.25">
      <c r="A52" s="18">
        <v>8</v>
      </c>
      <c r="B52" s="19"/>
      <c r="C52" s="50" t="str">
        <f>IF(F52=0, "",IF(ISNA(VLOOKUP(F52,'Athlete Registration Page'!$A$2:$C$500,2,FALSE)),"Not registered",IF(VLOOKUP(F52,'Athlete Registration Page'!$A$2:$C$500,2,FALSE)=0,"Not registered",VLOOKUP(F52,'Athlete Registration Page'!$A$2:$C$500,2,FALSE))))</f>
        <v/>
      </c>
      <c r="D52" s="121" t="str">
        <f>IF(F52=0, "",IF(ISNA(VLOOKUP(F52,'Athlete Registration Page'!$A$2:$D$500,4,FALSE)),"",IF(VLOOKUP(F52,'Athlete Registration Page'!$A$2:$D$500,4,FALSE)=0,"",VLOOKUP(F52,'Athlete Registration Page'!$A$2:$D$500,4,FALSE))))</f>
        <v/>
      </c>
      <c r="E52" s="50" t="str">
        <f>IF(F52=0, "",IF(ISNA(VLOOKUP(F52,'Athlete Registration Page'!$A$2:$C$500,3,FALSE)),"",IF(VLOOKUP(F52,'Athlete Registration Page'!$A$2:$C$500,3,FALSE)=0,"",VLOOKUP(F52,'Athlete Registration Page'!$A$2:$C$500,3,FALSE))))</f>
        <v/>
      </c>
      <c r="F52" s="20"/>
      <c r="G52" s="133"/>
      <c r="H52" s="63"/>
      <c r="I52" s="18">
        <v>8</v>
      </c>
      <c r="J52" s="19"/>
      <c r="K52" s="50" t="str">
        <f>IF(N52=0, "",IF(ISNA(VLOOKUP(N52,'Athlete Registration Page'!$A$2:$C$500,2,FALSE)),"Not registered",IF(VLOOKUP(N52,'Athlete Registration Page'!$A$2:$C$500,2,FALSE)=0,"Not registered",VLOOKUP(N52,'Athlete Registration Page'!$A$2:$C$500,2,FALSE))))</f>
        <v/>
      </c>
      <c r="L52" s="121" t="str">
        <f>IF(N52=0, "",IF(ISNA(VLOOKUP(N52,'Athlete Registration Page'!$A$2:$D$500,4,FALSE)),"",IF(VLOOKUP(N52,'Athlete Registration Page'!$A$2:$D$500,4,FALSE)=0,"",VLOOKUP(N52,'Athlete Registration Page'!$A$2:$D$500,4,FALSE))))</f>
        <v/>
      </c>
      <c r="M52" s="50" t="str">
        <f>IF(N52=0, "",IF(ISNA(VLOOKUP(N52,'Athlete Registration Page'!$A$2:$C$500,3,FALSE)),"",IF(VLOOKUP(N52,'Athlete Registration Page'!$A$2:$C$500,3,FALSE)=0,"",VLOOKUP(N52,'Athlete Registration Page'!$A$2:$C$500,3,FALSE))))</f>
        <v/>
      </c>
      <c r="N52" s="20"/>
      <c r="O52" s="133"/>
      <c r="X52" s="61"/>
      <c r="Y52" s="57"/>
      <c r="Z52" s="60"/>
    </row>
    <row r="53" spans="1:26" ht="13.5" thickBot="1" x14ac:dyDescent="0.25">
      <c r="H53" s="63"/>
      <c r="J53" s="61"/>
      <c r="K53" s="57"/>
      <c r="L53" s="57"/>
      <c r="M53" s="55"/>
      <c r="X53" s="61"/>
      <c r="Y53" s="57"/>
      <c r="Z53" s="60"/>
    </row>
    <row r="54" spans="1:26" ht="13.5" thickBot="1" x14ac:dyDescent="0.25">
      <c r="A54" s="4" t="s">
        <v>16</v>
      </c>
      <c r="B54" s="5" t="s">
        <v>309</v>
      </c>
      <c r="C54" s="6" t="s">
        <v>12</v>
      </c>
      <c r="D54" s="6" t="s">
        <v>24</v>
      </c>
      <c r="E54" s="7" t="s">
        <v>13</v>
      </c>
      <c r="F54" s="8" t="s">
        <v>14</v>
      </c>
      <c r="G54" s="9" t="s">
        <v>15</v>
      </c>
      <c r="H54" s="63"/>
      <c r="I54" s="4" t="s">
        <v>16</v>
      </c>
      <c r="J54" s="5" t="s">
        <v>318</v>
      </c>
      <c r="K54" s="6" t="s">
        <v>12</v>
      </c>
      <c r="L54" s="6" t="s">
        <v>24</v>
      </c>
      <c r="M54" s="7" t="s">
        <v>13</v>
      </c>
      <c r="N54" s="8" t="s">
        <v>14</v>
      </c>
      <c r="O54" s="9" t="s">
        <v>15</v>
      </c>
      <c r="X54" s="61"/>
      <c r="Y54" s="57"/>
      <c r="Z54" s="60"/>
    </row>
    <row r="55" spans="1:26" x14ac:dyDescent="0.2">
      <c r="A55" s="10">
        <v>1</v>
      </c>
      <c r="B55" s="11"/>
      <c r="C55" s="22" t="str">
        <f>IF(F55=0, "",IF(ISNA(VLOOKUP(F55,'Athlete Registration Page'!$A$2:$C$500,2,FALSE)),"Not registered",IF(VLOOKUP(F55,'Athlete Registration Page'!$A$2:$C$500,2,FALSE)=0,"Not registered",VLOOKUP(F55,'Athlete Registration Page'!$A$2:$C$500,2,FALSE))))</f>
        <v>Daniel Sanchez</v>
      </c>
      <c r="D55" s="22" t="str">
        <f>IF(F55=0, "",IF(ISNA(VLOOKUP(F55,'Athlete Registration Page'!$A$2:$D$500,4,FALSE)),"",IF(VLOOKUP(F55,'Athlete Registration Page'!$A$2:$D$500,4,FALSE)=0,"",VLOOKUP(F55,'Athlete Registration Page'!$A$2:$D$500,4,FALSE))))</f>
        <v>U15B</v>
      </c>
      <c r="E55" s="22" t="str">
        <f>IF(F55=0, "",IF(ISNA(VLOOKUP(F55,'Athlete Registration Page'!$A$2:$C$500,3,FALSE)),"",IF(VLOOKUP(F55,'Athlete Registration Page'!$A$2:$C$500,3,FALSE)=0,"",VLOOKUP(F55,'Athlete Registration Page'!$A$2:$C$500,3,FALSE))))</f>
        <v>Poole</v>
      </c>
      <c r="F55" s="12">
        <v>87</v>
      </c>
      <c r="G55" s="133">
        <v>11.7</v>
      </c>
      <c r="H55" s="63"/>
      <c r="I55" s="10">
        <v>1</v>
      </c>
      <c r="J55" s="11"/>
      <c r="K55" s="22" t="str">
        <f>IF(N55=0, "",IF(ISNA(VLOOKUP(N55,'Athlete Registration Page'!$A$2:$C$500,2,FALSE)),"Not registered",IF(VLOOKUP(N55,'Athlete Registration Page'!$A$2:$C$500,2,FALSE)=0,"Not registered",VLOOKUP(N55,'Athlete Registration Page'!$A$2:$C$500,2,FALSE))))</f>
        <v>Amy Tonkyn</v>
      </c>
      <c r="L55" s="22" t="str">
        <f>IF(N55=0, "",IF(ISNA(VLOOKUP(N55,'Athlete Registration Page'!$A$2:$D$500,4,FALSE)),"",IF(VLOOKUP(N55,'Athlete Registration Page'!$A$2:$D$500,4,FALSE)=0,"",VLOOKUP(N55,'Athlete Registration Page'!$A$2:$D$500,4,FALSE))))</f>
        <v>U13G</v>
      </c>
      <c r="M55" s="22" t="str">
        <f>IF(N55=0, "",IF(ISNA(VLOOKUP(N55,'Athlete Registration Page'!$A$2:$C$500,3,FALSE)),"",IF(VLOOKUP(N55,'Athlete Registration Page'!$A$2:$C$500,3,FALSE)=0,"",VLOOKUP(N55,'Athlete Registration Page'!$A$2:$C$500,3,FALSE))))</f>
        <v>B'mth</v>
      </c>
      <c r="N55" s="12">
        <v>119</v>
      </c>
      <c r="O55" s="133">
        <v>29.1</v>
      </c>
      <c r="X55" s="61"/>
      <c r="Y55" s="57"/>
      <c r="Z55" s="60"/>
    </row>
    <row r="56" spans="1:26" x14ac:dyDescent="0.2">
      <c r="A56" s="14">
        <v>2</v>
      </c>
      <c r="B56" s="15"/>
      <c r="C56" s="45" t="str">
        <f>IF(F56=0, "",IF(ISNA(VLOOKUP(F56,'Athlete Registration Page'!$A$2:$C$500,2,FALSE)),"Not registered",IF(VLOOKUP(F56,'Athlete Registration Page'!$A$2:$C$500,2,FALSE)=0,"Not registered",VLOOKUP(F56,'Athlete Registration Page'!$A$2:$C$500,2,FALSE))))</f>
        <v>Arief McKenna</v>
      </c>
      <c r="D56" s="120" t="str">
        <f>IF(F56=0, "",IF(ISNA(VLOOKUP(F56,'Athlete Registration Page'!$A$2:$D$500,4,FALSE)),"",IF(VLOOKUP(F56,'Athlete Registration Page'!$A$2:$D$500,4,FALSE)=0,"",VLOOKUP(F56,'Athlete Registration Page'!$A$2:$D$500,4,FALSE))))</f>
        <v>U15B</v>
      </c>
      <c r="E56" s="45" t="str">
        <f>IF(F56=0, "",IF(ISNA(VLOOKUP(F56,'Athlete Registration Page'!$A$2:$C$500,3,FALSE)),"",IF(VLOOKUP(F56,'Athlete Registration Page'!$A$2:$C$500,3,FALSE)=0,"",VLOOKUP(F56,'Athlete Registration Page'!$A$2:$C$500,3,FALSE))))</f>
        <v>B'mth</v>
      </c>
      <c r="F56" s="16">
        <v>22</v>
      </c>
      <c r="G56" s="133">
        <v>12.3</v>
      </c>
      <c r="H56" s="63"/>
      <c r="I56" s="14">
        <v>2</v>
      </c>
      <c r="J56" s="15"/>
      <c r="K56" s="45" t="str">
        <f>IF(N56=0, "",IF(ISNA(VLOOKUP(N56,'Athlete Registration Page'!$A$2:$C$500,2,FALSE)),"Not registered",IF(VLOOKUP(N56,'Athlete Registration Page'!$A$2:$C$500,2,FALSE)=0,"Not registered",VLOOKUP(N56,'Athlete Registration Page'!$A$2:$C$500,2,FALSE))))</f>
        <v>Arabella Thurlow</v>
      </c>
      <c r="L56" s="120" t="str">
        <f>IF(N56=0, "",IF(ISNA(VLOOKUP(N56,'Athlete Registration Page'!$A$2:$D$500,4,FALSE)),"",IF(VLOOKUP(N56,'Athlete Registration Page'!$A$2:$D$500,4,FALSE)=0,"",VLOOKUP(N56,'Athlete Registration Page'!$A$2:$D$500,4,FALSE))))</f>
        <v>U13G</v>
      </c>
      <c r="M56" s="45" t="str">
        <f>IF(N56=0, "",IF(ISNA(VLOOKUP(N56,'Athlete Registration Page'!$A$2:$C$500,3,FALSE)),"",IF(VLOOKUP(N56,'Athlete Registration Page'!$A$2:$C$500,3,FALSE)=0,"",VLOOKUP(N56,'Athlete Registration Page'!$A$2:$C$500,3,FALSE))))</f>
        <v>Poole R</v>
      </c>
      <c r="N56" s="16">
        <v>23</v>
      </c>
      <c r="O56" s="133">
        <v>29.1</v>
      </c>
      <c r="Q56" s="71"/>
      <c r="R56" s="61"/>
      <c r="S56" s="57"/>
      <c r="T56" s="57"/>
      <c r="U56" s="60"/>
      <c r="V56" s="81"/>
      <c r="W56" s="71"/>
      <c r="X56" s="61"/>
      <c r="Y56" s="57"/>
      <c r="Z56" s="60"/>
    </row>
    <row r="57" spans="1:26" x14ac:dyDescent="0.2">
      <c r="A57" s="14">
        <v>3</v>
      </c>
      <c r="B57" s="15"/>
      <c r="C57" s="45" t="str">
        <f>IF(F57=0, "",IF(ISNA(VLOOKUP(F57,'Athlete Registration Page'!$A$2:$C$500,2,FALSE)),"Not registered",IF(VLOOKUP(F57,'Athlete Registration Page'!$A$2:$C$500,2,FALSE)=0,"Not registered",VLOOKUP(F57,'Athlete Registration Page'!$A$2:$C$500,2,FALSE))))</f>
        <v>Daniel Armstrong</v>
      </c>
      <c r="D57" s="120" t="str">
        <f>IF(F57=0, "",IF(ISNA(VLOOKUP(F57,'Athlete Registration Page'!$A$2:$D$500,4,FALSE)),"",IF(VLOOKUP(F57,'Athlete Registration Page'!$A$2:$D$500,4,FALSE)=0,"",VLOOKUP(F57,'Athlete Registration Page'!$A$2:$D$500,4,FALSE))))</f>
        <v>U15B</v>
      </c>
      <c r="E57" s="45" t="str">
        <f>IF(F57=0, "",IF(ISNA(VLOOKUP(F57,'Athlete Registration Page'!$A$2:$C$500,3,FALSE)),"",IF(VLOOKUP(F57,'Athlete Registration Page'!$A$2:$C$500,3,FALSE)=0,"",VLOOKUP(F57,'Athlete Registration Page'!$A$2:$C$500,3,FALSE))))</f>
        <v>B'mth</v>
      </c>
      <c r="F57" s="16">
        <v>96</v>
      </c>
      <c r="G57" s="133">
        <v>12.9</v>
      </c>
      <c r="I57" s="14">
        <v>3</v>
      </c>
      <c r="J57" s="15"/>
      <c r="K57" s="45" t="str">
        <f>IF(N57=0, "",IF(ISNA(VLOOKUP(N57,'Athlete Registration Page'!$A$2:$C$500,2,FALSE)),"Not registered",IF(VLOOKUP(N57,'Athlete Registration Page'!$A$2:$C$500,2,FALSE)=0,"Not registered",VLOOKUP(N57,'Athlete Registration Page'!$A$2:$C$500,2,FALSE))))</f>
        <v>Nancy Taylor</v>
      </c>
      <c r="L57" s="120" t="str">
        <f>IF(N57=0, "",IF(ISNA(VLOOKUP(N57,'Athlete Registration Page'!$A$2:$D$500,4,FALSE)),"",IF(VLOOKUP(N57,'Athlete Registration Page'!$A$2:$D$500,4,FALSE)=0,"",VLOOKUP(N57,'Athlete Registration Page'!$A$2:$D$500,4,FALSE))))</f>
        <v>U13G</v>
      </c>
      <c r="M57" s="45" t="str">
        <f>IF(N57=0, "",IF(ISNA(VLOOKUP(N57,'Athlete Registration Page'!$A$2:$C$500,3,FALSE)),"",IF(VLOOKUP(N57,'Athlete Registration Page'!$A$2:$C$500,3,FALSE)=0,"",VLOOKUP(N57,'Athlete Registration Page'!$A$2:$C$500,3,FALSE))))</f>
        <v>Poole</v>
      </c>
      <c r="N57" s="16">
        <v>144</v>
      </c>
      <c r="O57" s="133">
        <v>30.5</v>
      </c>
      <c r="Q57" s="71"/>
      <c r="V57" s="81"/>
      <c r="W57" s="71"/>
      <c r="X57" s="61"/>
      <c r="Y57" s="57"/>
      <c r="Z57" s="60"/>
    </row>
    <row r="58" spans="1:26" x14ac:dyDescent="0.2">
      <c r="A58" s="14">
        <v>4</v>
      </c>
      <c r="B58" s="15"/>
      <c r="C58" s="45" t="str">
        <f>IF(F58=0, "",IF(ISNA(VLOOKUP(F58,'Athlete Registration Page'!$A$2:$C$500,2,FALSE)),"Not registered",IF(VLOOKUP(F58,'Athlete Registration Page'!$A$2:$C$500,2,FALSE)=0,"Not registered",VLOOKUP(F58,'Athlete Registration Page'!$A$2:$C$500,2,FALSE))))</f>
        <v>Samuel Rapoport</v>
      </c>
      <c r="D58" s="120" t="str">
        <f>IF(F58=0, "",IF(ISNA(VLOOKUP(F58,'Athlete Registration Page'!$A$2:$D$500,4,FALSE)),"",IF(VLOOKUP(F58,'Athlete Registration Page'!$A$2:$D$500,4,FALSE)=0,"",VLOOKUP(F58,'Athlete Registration Page'!$A$2:$D$500,4,FALSE))))</f>
        <v>U15B</v>
      </c>
      <c r="E58" s="45" t="str">
        <f>IF(F58=0, "",IF(ISNA(VLOOKUP(F58,'Athlete Registration Page'!$A$2:$C$500,3,FALSE)),"",IF(VLOOKUP(F58,'Athlete Registration Page'!$A$2:$C$500,3,FALSE)=0,"",VLOOKUP(F58,'Athlete Registration Page'!$A$2:$C$500,3,FALSE))))</f>
        <v>B'mth</v>
      </c>
      <c r="F58" s="16">
        <v>1</v>
      </c>
      <c r="G58" s="133">
        <v>13</v>
      </c>
      <c r="I58" s="14">
        <v>4</v>
      </c>
      <c r="J58" s="15"/>
      <c r="K58" s="45" t="str">
        <f>IF(N58=0, "",IF(ISNA(VLOOKUP(N58,'Athlete Registration Page'!$A$2:$C$500,2,FALSE)),"Not registered",IF(VLOOKUP(N58,'Athlete Registration Page'!$A$2:$C$500,2,FALSE)=0,"Not registered",VLOOKUP(N58,'Athlete Registration Page'!$A$2:$C$500,2,FALSE))))</f>
        <v>Katelyn Smith</v>
      </c>
      <c r="L58" s="120" t="str">
        <f>IF(N58=0, "",IF(ISNA(VLOOKUP(N58,'Athlete Registration Page'!$A$2:$D$500,4,FALSE)),"",IF(VLOOKUP(N58,'Athlete Registration Page'!$A$2:$D$500,4,FALSE)=0,"",VLOOKUP(N58,'Athlete Registration Page'!$A$2:$D$500,4,FALSE))))</f>
        <v>U13G</v>
      </c>
      <c r="M58" s="45" t="str">
        <f>IF(N58=0, "",IF(ISNA(VLOOKUP(N58,'Athlete Registration Page'!$A$2:$C$500,3,FALSE)),"",IF(VLOOKUP(N58,'Athlete Registration Page'!$A$2:$C$500,3,FALSE)=0,"",VLOOKUP(N58,'Athlete Registration Page'!$A$2:$C$500,3,FALSE))))</f>
        <v>Poole R</v>
      </c>
      <c r="N58" s="16">
        <v>56</v>
      </c>
      <c r="O58" s="133">
        <v>32.700000000000003</v>
      </c>
      <c r="Q58" s="71"/>
      <c r="V58" s="81"/>
      <c r="W58" s="71"/>
      <c r="X58" s="72"/>
      <c r="Y58" s="57"/>
      <c r="Z58" s="60"/>
    </row>
    <row r="59" spans="1:26" x14ac:dyDescent="0.2">
      <c r="A59" s="14">
        <v>5</v>
      </c>
      <c r="B59" s="15"/>
      <c r="C59" s="45" t="str">
        <f>IF(F59=0, "",IF(ISNA(VLOOKUP(F59,'Athlete Registration Page'!$A$2:$C$500,2,FALSE)),"Not registered",IF(VLOOKUP(F59,'Athlete Registration Page'!$A$2:$C$500,2,FALSE)=0,"Not registered",VLOOKUP(F59,'Athlete Registration Page'!$A$2:$C$500,2,FALSE))))</f>
        <v>Adam Gulliver</v>
      </c>
      <c r="D59" s="120" t="str">
        <f>IF(F59=0, "",IF(ISNA(VLOOKUP(F59,'Athlete Registration Page'!$A$2:$D$500,4,FALSE)),"",IF(VLOOKUP(F59,'Athlete Registration Page'!$A$2:$D$500,4,FALSE)=0,"",VLOOKUP(F59,'Athlete Registration Page'!$A$2:$D$500,4,FALSE))))</f>
        <v>U15B</v>
      </c>
      <c r="E59" s="45" t="str">
        <f>IF(F59=0, "",IF(ISNA(VLOOKUP(F59,'Athlete Registration Page'!$A$2:$C$500,3,FALSE)),"",IF(VLOOKUP(F59,'Athlete Registration Page'!$A$2:$C$500,3,FALSE)=0,"",VLOOKUP(F59,'Athlete Registration Page'!$A$2:$C$500,3,FALSE))))</f>
        <v>B'mth</v>
      </c>
      <c r="F59" s="16">
        <v>27</v>
      </c>
      <c r="G59" s="133">
        <v>13.8</v>
      </c>
      <c r="I59" s="14">
        <v>5</v>
      </c>
      <c r="J59" s="15"/>
      <c r="K59" s="45" t="str">
        <f>IF(N59=0, "",IF(ISNA(VLOOKUP(N59,'Athlete Registration Page'!$A$2:$C$500,2,FALSE)),"Not registered",IF(VLOOKUP(N59,'Athlete Registration Page'!$A$2:$C$500,2,FALSE)=0,"Not registered",VLOOKUP(N59,'Athlete Registration Page'!$A$2:$C$500,2,FALSE))))</f>
        <v/>
      </c>
      <c r="L59" s="120" t="str">
        <f>IF(N59=0, "",IF(ISNA(VLOOKUP(N59,'Athlete Registration Page'!$A$2:$D$500,4,FALSE)),"",IF(VLOOKUP(N59,'Athlete Registration Page'!$A$2:$D$500,4,FALSE)=0,"",VLOOKUP(N59,'Athlete Registration Page'!$A$2:$D$500,4,FALSE))))</f>
        <v/>
      </c>
      <c r="M59" s="45" t="str">
        <f>IF(N59=0, "",IF(ISNA(VLOOKUP(N59,'Athlete Registration Page'!$A$2:$C$500,3,FALSE)),"",IF(VLOOKUP(N59,'Athlete Registration Page'!$A$2:$C$500,3,FALSE)=0,"",VLOOKUP(N59,'Athlete Registration Page'!$A$2:$C$500,3,FALSE))))</f>
        <v/>
      </c>
      <c r="N59" s="16"/>
      <c r="O59" s="133"/>
      <c r="W59" s="71"/>
      <c r="X59" s="61"/>
      <c r="Y59" s="57"/>
      <c r="Z59" s="60"/>
    </row>
    <row r="60" spans="1:26" x14ac:dyDescent="0.2">
      <c r="A60" s="14">
        <v>6</v>
      </c>
      <c r="B60" s="15"/>
      <c r="C60" s="45" t="str">
        <f>IF(F60=0, "",IF(ISNA(VLOOKUP(F60,'Athlete Registration Page'!$A$2:$C$500,2,FALSE)),"Not registered",IF(VLOOKUP(F60,'Athlete Registration Page'!$A$2:$C$500,2,FALSE)=0,"Not registered",VLOOKUP(F60,'Athlete Registration Page'!$A$2:$C$500,2,FALSE))))</f>
        <v/>
      </c>
      <c r="D60" s="120" t="str">
        <f>IF(F60=0, "",IF(ISNA(VLOOKUP(F60,'Athlete Registration Page'!$A$2:$D$500,4,FALSE)),"",IF(VLOOKUP(F60,'Athlete Registration Page'!$A$2:$D$500,4,FALSE)=0,"",VLOOKUP(F60,'Athlete Registration Page'!$A$2:$D$500,4,FALSE))))</f>
        <v/>
      </c>
      <c r="E60" s="45" t="str">
        <f>IF(F60=0, "",IF(ISNA(VLOOKUP(F60,'Athlete Registration Page'!$A$2:$C$500,3,FALSE)),"",IF(VLOOKUP(F60,'Athlete Registration Page'!$A$2:$C$500,3,FALSE)=0,"",VLOOKUP(F60,'Athlete Registration Page'!$A$2:$C$500,3,FALSE))))</f>
        <v/>
      </c>
      <c r="F60" s="16"/>
      <c r="G60" s="133"/>
      <c r="I60" s="14">
        <v>6</v>
      </c>
      <c r="J60" s="15"/>
      <c r="K60" s="45" t="str">
        <f>IF(N60=0, "",IF(ISNA(VLOOKUP(N60,'Athlete Registration Page'!$A$2:$C$500,2,FALSE)),"Not registered",IF(VLOOKUP(N60,'Athlete Registration Page'!$A$2:$C$500,2,FALSE)=0,"Not registered",VLOOKUP(N60,'Athlete Registration Page'!$A$2:$C$500,2,FALSE))))</f>
        <v/>
      </c>
      <c r="L60" s="120" t="str">
        <f>IF(N60=0, "",IF(ISNA(VLOOKUP(N60,'Athlete Registration Page'!$A$2:$D$500,4,FALSE)),"",IF(VLOOKUP(N60,'Athlete Registration Page'!$A$2:$D$500,4,FALSE)=0,"",VLOOKUP(N60,'Athlete Registration Page'!$A$2:$D$500,4,FALSE))))</f>
        <v/>
      </c>
      <c r="M60" s="45" t="str">
        <f>IF(N60=0, "",IF(ISNA(VLOOKUP(N60,'Athlete Registration Page'!$A$2:$C$500,3,FALSE)),"",IF(VLOOKUP(N60,'Athlete Registration Page'!$A$2:$C$500,3,FALSE)=0,"",VLOOKUP(N60,'Athlete Registration Page'!$A$2:$C$500,3,FALSE))))</f>
        <v/>
      </c>
      <c r="N60" s="16"/>
      <c r="O60" s="133"/>
      <c r="W60" s="71"/>
      <c r="X60" s="61"/>
      <c r="Y60" s="57"/>
      <c r="Z60" s="60"/>
    </row>
    <row r="61" spans="1:26" x14ac:dyDescent="0.2">
      <c r="A61" s="14">
        <v>7</v>
      </c>
      <c r="B61" s="15"/>
      <c r="C61" s="45" t="str">
        <f>IF(F61=0, "",IF(ISNA(VLOOKUP(F61,'Athlete Registration Page'!$A$2:$C$500,2,FALSE)),"Not registered",IF(VLOOKUP(F61,'Athlete Registration Page'!$A$2:$C$500,2,FALSE)=0,"Not registered",VLOOKUP(F61,'Athlete Registration Page'!$A$2:$C$500,2,FALSE))))</f>
        <v/>
      </c>
      <c r="D61" s="120" t="str">
        <f>IF(F61=0, "",IF(ISNA(VLOOKUP(F61,'Athlete Registration Page'!$A$2:$D$500,4,FALSE)),"",IF(VLOOKUP(F61,'Athlete Registration Page'!$A$2:$D$500,4,FALSE)=0,"",VLOOKUP(F61,'Athlete Registration Page'!$A$2:$D$500,4,FALSE))))</f>
        <v/>
      </c>
      <c r="E61" s="45" t="str">
        <f>IF(F61=0, "",IF(ISNA(VLOOKUP(F61,'Athlete Registration Page'!$A$2:$C$500,3,FALSE)),"",IF(VLOOKUP(F61,'Athlete Registration Page'!$A$2:$C$500,3,FALSE)=0,"",VLOOKUP(F61,'Athlete Registration Page'!$A$2:$C$500,3,FALSE))))</f>
        <v/>
      </c>
      <c r="F61" s="16"/>
      <c r="G61" s="133"/>
      <c r="I61" s="14">
        <v>7</v>
      </c>
      <c r="J61" s="15"/>
      <c r="K61" s="45" t="str">
        <f>IF(N61=0, "",IF(ISNA(VLOOKUP(N61,'Athlete Registration Page'!$A$2:$C$500,2,FALSE)),"Not registered",IF(VLOOKUP(N61,'Athlete Registration Page'!$A$2:$C$500,2,FALSE)=0,"Not registered",VLOOKUP(N61,'Athlete Registration Page'!$A$2:$C$500,2,FALSE))))</f>
        <v/>
      </c>
      <c r="L61" s="120" t="str">
        <f>IF(N61=0, "",IF(ISNA(VLOOKUP(N61,'Athlete Registration Page'!$A$2:$D$500,4,FALSE)),"",IF(VLOOKUP(N61,'Athlete Registration Page'!$A$2:$D$500,4,FALSE)=0,"",VLOOKUP(N61,'Athlete Registration Page'!$A$2:$D$500,4,FALSE))))</f>
        <v/>
      </c>
      <c r="M61" s="45" t="str">
        <f>IF(N61=0, "",IF(ISNA(VLOOKUP(N61,'Athlete Registration Page'!$A$2:$C$500,3,FALSE)),"",IF(VLOOKUP(N61,'Athlete Registration Page'!$A$2:$C$500,3,FALSE)=0,"",VLOOKUP(N61,'Athlete Registration Page'!$A$2:$C$500,3,FALSE))))</f>
        <v/>
      </c>
      <c r="N61" s="16"/>
      <c r="O61" s="133"/>
      <c r="Q61" s="71"/>
      <c r="R61" s="61"/>
      <c r="S61" s="57"/>
      <c r="T61" s="57"/>
      <c r="U61" s="60"/>
      <c r="W61" s="71"/>
      <c r="X61" s="61"/>
      <c r="Y61" s="57"/>
      <c r="Z61" s="60"/>
    </row>
    <row r="62" spans="1:26" ht="13.5" thickBot="1" x14ac:dyDescent="0.25">
      <c r="A62" s="18">
        <v>8</v>
      </c>
      <c r="B62" s="19"/>
      <c r="C62" s="50" t="str">
        <f>IF(F62=0, "",IF(ISNA(VLOOKUP(F62,'Athlete Registration Page'!$A$2:$C$500,2,FALSE)),"Not registered",IF(VLOOKUP(F62,'Athlete Registration Page'!$A$2:$C$500,2,FALSE)=0,"Not registered",VLOOKUP(F62,'Athlete Registration Page'!$A$2:$C$500,2,FALSE))))</f>
        <v/>
      </c>
      <c r="D62" s="121" t="str">
        <f>IF(F62=0, "",IF(ISNA(VLOOKUP(F62,'Athlete Registration Page'!$A$2:$D$500,4,FALSE)),"",IF(VLOOKUP(F62,'Athlete Registration Page'!$A$2:$D$500,4,FALSE)=0,"",VLOOKUP(F62,'Athlete Registration Page'!$A$2:$D$500,4,FALSE))))</f>
        <v/>
      </c>
      <c r="E62" s="50" t="str">
        <f>IF(F62=0, "",IF(ISNA(VLOOKUP(F62,'Athlete Registration Page'!$A$2:$C$500,3,FALSE)),"",IF(VLOOKUP(F62,'Athlete Registration Page'!$A$2:$C$500,3,FALSE)=0,"",VLOOKUP(F62,'Athlete Registration Page'!$A$2:$C$500,3,FALSE))))</f>
        <v/>
      </c>
      <c r="F62" s="20"/>
      <c r="G62" s="133"/>
      <c r="I62" s="18">
        <v>8</v>
      </c>
      <c r="J62" s="19"/>
      <c r="K62" s="50" t="str">
        <f>IF(N62=0, "",IF(ISNA(VLOOKUP(N62,'Athlete Registration Page'!$A$2:$C$500,2,FALSE)),"Not registered",IF(VLOOKUP(N62,'Athlete Registration Page'!$A$2:$C$500,2,FALSE)=0,"Not registered",VLOOKUP(N62,'Athlete Registration Page'!$A$2:$C$500,2,FALSE))))</f>
        <v/>
      </c>
      <c r="L62" s="121" t="str">
        <f>IF(N62=0, "",IF(ISNA(VLOOKUP(N62,'Athlete Registration Page'!$A$2:$D$500,4,FALSE)),"",IF(VLOOKUP(N62,'Athlete Registration Page'!$A$2:$D$500,4,FALSE)=0,"",VLOOKUP(N62,'Athlete Registration Page'!$A$2:$D$500,4,FALSE))))</f>
        <v/>
      </c>
      <c r="M62" s="50" t="str">
        <f>IF(N62=0, "",IF(ISNA(VLOOKUP(N62,'Athlete Registration Page'!$A$2:$C$500,3,FALSE)),"",IF(VLOOKUP(N62,'Athlete Registration Page'!$A$2:$C$500,3,FALSE)=0,"",VLOOKUP(N62,'Athlete Registration Page'!$A$2:$C$500,3,FALSE))))</f>
        <v/>
      </c>
      <c r="N62" s="20"/>
      <c r="O62" s="133"/>
      <c r="R62" s="61"/>
      <c r="S62" s="57"/>
      <c r="T62" s="57"/>
      <c r="U62" s="60"/>
      <c r="X62" s="61"/>
      <c r="Y62" s="57"/>
      <c r="Z62" s="60"/>
    </row>
    <row r="63" spans="1:26" ht="13.5" thickBot="1" x14ac:dyDescent="0.25">
      <c r="J63" s="61"/>
      <c r="K63" s="57"/>
      <c r="L63" s="57"/>
      <c r="M63" s="55"/>
      <c r="R63" s="61"/>
      <c r="S63" s="57"/>
      <c r="T63" s="57"/>
      <c r="U63" s="60"/>
      <c r="X63" s="61"/>
      <c r="Y63" s="57"/>
      <c r="Z63" s="60"/>
    </row>
    <row r="64" spans="1:26" ht="13.5" thickBot="1" x14ac:dyDescent="0.25">
      <c r="A64" s="4" t="s">
        <v>16</v>
      </c>
      <c r="B64" s="5" t="s">
        <v>310</v>
      </c>
      <c r="C64" s="6" t="s">
        <v>12</v>
      </c>
      <c r="D64" s="6" t="s">
        <v>24</v>
      </c>
      <c r="E64" s="7" t="s">
        <v>13</v>
      </c>
      <c r="F64" s="8" t="s">
        <v>14</v>
      </c>
      <c r="G64" s="9" t="s">
        <v>15</v>
      </c>
      <c r="H64" s="63"/>
      <c r="I64" s="4" t="s">
        <v>16</v>
      </c>
      <c r="J64" s="5" t="s">
        <v>320</v>
      </c>
      <c r="K64" s="6" t="s">
        <v>12</v>
      </c>
      <c r="L64" s="6" t="s">
        <v>24</v>
      </c>
      <c r="M64" s="7" t="s">
        <v>13</v>
      </c>
      <c r="N64" s="8" t="s">
        <v>14</v>
      </c>
      <c r="O64" s="9" t="s">
        <v>15</v>
      </c>
      <c r="Q64" s="71"/>
      <c r="R64" s="61"/>
      <c r="S64" s="57"/>
      <c r="T64" s="57"/>
      <c r="U64" s="60"/>
      <c r="W64" s="71"/>
      <c r="X64" s="61"/>
      <c r="Y64" s="57"/>
      <c r="Z64" s="60"/>
    </row>
    <row r="65" spans="1:26" x14ac:dyDescent="0.2">
      <c r="A65" s="10">
        <v>1</v>
      </c>
      <c r="B65" s="11"/>
      <c r="C65" s="22" t="str">
        <f>IF(F65=0, "",IF(ISNA(VLOOKUP(F65,'Athlete Registration Page'!$A$2:$C$500,2,FALSE)),"Not registered",IF(VLOOKUP(F65,'Athlete Registration Page'!$A$2:$C$500,2,FALSE)=0,"Not registered",VLOOKUP(F65,'Athlete Registration Page'!$A$2:$C$500,2,FALSE))))</f>
        <v>Luke Owen</v>
      </c>
      <c r="D65" s="22" t="str">
        <f>IF(F65=0, "",IF(ISNA(VLOOKUP(F65,'Athlete Registration Page'!$A$2:$D$500,4,FALSE)),"",IF(VLOOKUP(F65,'Athlete Registration Page'!$A$2:$D$500,4,FALSE)=0,"",VLOOKUP(F65,'Athlete Registration Page'!$A$2:$D$500,4,FALSE))))</f>
        <v>U13B</v>
      </c>
      <c r="E65" s="22" t="str">
        <f>IF(F65=0, "",IF(ISNA(VLOOKUP(F65,'Athlete Registration Page'!$A$2:$C$500,3,FALSE)),"",IF(VLOOKUP(F65,'Athlete Registration Page'!$A$2:$C$500,3,FALSE)=0,"",VLOOKUP(F65,'Athlete Registration Page'!$A$2:$C$500,3,FALSE))))</f>
        <v>B'mth</v>
      </c>
      <c r="F65" s="12">
        <v>29</v>
      </c>
      <c r="G65" s="133">
        <v>13.6</v>
      </c>
      <c r="H65" s="63"/>
      <c r="I65" s="10">
        <v>1</v>
      </c>
      <c r="J65" s="11"/>
      <c r="K65" s="22" t="str">
        <f>IF(N65=0, "",IF(ISNA(VLOOKUP(N65,'Athlete Registration Page'!$A$2:$C$500,2,FALSE)),"Not registered",IF(VLOOKUP(N65,'Athlete Registration Page'!$A$2:$C$500,2,FALSE)=0,"Not registered",VLOOKUP(N65,'Athlete Registration Page'!$A$2:$C$500,2,FALSE))))</f>
        <v>Georgina Stokes</v>
      </c>
      <c r="L65" s="22" t="str">
        <f>IF(N65=0, "",IF(ISNA(VLOOKUP(N65,'Athlete Registration Page'!$A$2:$D$500,4,FALSE)),"",IF(VLOOKUP(N65,'Athlete Registration Page'!$A$2:$D$500,4,FALSE)=0,"",VLOOKUP(N65,'Athlete Registration Page'!$A$2:$D$500,4,FALSE))))</f>
        <v>U15G</v>
      </c>
      <c r="M65" s="22" t="str">
        <f>IF(N65=0, "",IF(ISNA(VLOOKUP(N65,'Athlete Registration Page'!$A$2:$C$500,3,FALSE)),"",IF(VLOOKUP(N65,'Athlete Registration Page'!$A$2:$C$500,3,FALSE)=0,"",VLOOKUP(N65,'Athlete Registration Page'!$A$2:$C$500,3,FALSE))))</f>
        <v>Poole</v>
      </c>
      <c r="N65" s="12">
        <v>53</v>
      </c>
      <c r="O65" s="133">
        <v>27.1</v>
      </c>
      <c r="Q65" s="71"/>
      <c r="R65" s="61"/>
      <c r="S65" s="57"/>
      <c r="T65" s="57"/>
      <c r="U65" s="60"/>
      <c r="W65" s="71"/>
      <c r="X65" s="61"/>
      <c r="Y65" s="57"/>
      <c r="Z65" s="60"/>
    </row>
    <row r="66" spans="1:26" x14ac:dyDescent="0.2">
      <c r="A66" s="14">
        <v>2</v>
      </c>
      <c r="B66" s="15"/>
      <c r="C66" s="45" t="str">
        <f>IF(F66=0, "",IF(ISNA(VLOOKUP(F66,'Athlete Registration Page'!$A$2:$C$500,2,FALSE)),"Not registered",IF(VLOOKUP(F66,'Athlete Registration Page'!$A$2:$C$500,2,FALSE)=0,"Not registered",VLOOKUP(F66,'Athlete Registration Page'!$A$2:$C$500,2,FALSE))))</f>
        <v>Ollie Woollard</v>
      </c>
      <c r="D66" s="120" t="str">
        <f>IF(F66=0, "",IF(ISNA(VLOOKUP(F66,'Athlete Registration Page'!$A$2:$D$500,4,FALSE)),"",IF(VLOOKUP(F66,'Athlete Registration Page'!$A$2:$D$500,4,FALSE)=0,"",VLOOKUP(F66,'Athlete Registration Page'!$A$2:$D$500,4,FALSE))))</f>
        <v>U13B</v>
      </c>
      <c r="E66" s="45" t="str">
        <f>IF(F66=0, "",IF(ISNA(VLOOKUP(F66,'Athlete Registration Page'!$A$2:$C$500,3,FALSE)),"",IF(VLOOKUP(F66,'Athlete Registration Page'!$A$2:$C$500,3,FALSE)=0,"",VLOOKUP(F66,'Athlete Registration Page'!$A$2:$C$500,3,FALSE))))</f>
        <v>Poole</v>
      </c>
      <c r="F66" s="16">
        <v>112</v>
      </c>
      <c r="G66" s="133">
        <v>14.1</v>
      </c>
      <c r="H66" s="63"/>
      <c r="I66" s="14">
        <v>2</v>
      </c>
      <c r="J66" s="15"/>
      <c r="K66" s="45" t="str">
        <f>IF(N66=0, "",IF(ISNA(VLOOKUP(N66,'Athlete Registration Page'!$A$2:$C$500,2,FALSE)),"Not registered",IF(VLOOKUP(N66,'Athlete Registration Page'!$A$2:$C$500,2,FALSE)=0,"Not registered",VLOOKUP(N66,'Athlete Registration Page'!$A$2:$C$500,2,FALSE))))</f>
        <v>Yasmin Radouan</v>
      </c>
      <c r="L66" s="120" t="str">
        <f>IF(N66=0, "",IF(ISNA(VLOOKUP(N66,'Athlete Registration Page'!$A$2:$D$500,4,FALSE)),"",IF(VLOOKUP(N66,'Athlete Registration Page'!$A$2:$D$500,4,FALSE)=0,"",VLOOKUP(N66,'Athlete Registration Page'!$A$2:$D$500,4,FALSE))))</f>
        <v>U15G</v>
      </c>
      <c r="M66" s="45" t="str">
        <f>IF(N66=0, "",IF(ISNA(VLOOKUP(N66,'Athlete Registration Page'!$A$2:$C$500,3,FALSE)),"",IF(VLOOKUP(N66,'Athlete Registration Page'!$A$2:$C$500,3,FALSE)=0,"",VLOOKUP(N66,'Athlete Registration Page'!$A$2:$C$500,3,FALSE))))</f>
        <v>New FJ</v>
      </c>
      <c r="N66" s="16">
        <v>6</v>
      </c>
      <c r="O66" s="133">
        <v>30.2</v>
      </c>
      <c r="Q66" s="71"/>
      <c r="R66" s="61"/>
      <c r="S66" s="57"/>
      <c r="T66" s="57"/>
      <c r="U66" s="60"/>
      <c r="W66" s="71"/>
      <c r="X66" s="61"/>
      <c r="Y66" s="57"/>
      <c r="Z66" s="60"/>
    </row>
    <row r="67" spans="1:26" x14ac:dyDescent="0.2">
      <c r="A67" s="14">
        <v>3</v>
      </c>
      <c r="B67" s="15"/>
      <c r="C67" s="45" t="str">
        <f>IF(F67=0, "",IF(ISNA(VLOOKUP(F67,'Athlete Registration Page'!$A$2:$C$500,2,FALSE)),"Not registered",IF(VLOOKUP(F67,'Athlete Registration Page'!$A$2:$C$500,2,FALSE)=0,"Not registered",VLOOKUP(F67,'Athlete Registration Page'!$A$2:$C$500,2,FALSE))))</f>
        <v>Teagan Bannerman-Williams</v>
      </c>
      <c r="D67" s="120" t="str">
        <f>IF(F67=0, "",IF(ISNA(VLOOKUP(F67,'Athlete Registration Page'!$A$2:$D$500,4,FALSE)),"",IF(VLOOKUP(F67,'Athlete Registration Page'!$A$2:$D$500,4,FALSE)=0,"",VLOOKUP(F67,'Athlete Registration Page'!$A$2:$D$500,4,FALSE))))</f>
        <v>U13B</v>
      </c>
      <c r="E67" s="45" t="str">
        <f>IF(F67=0, "",IF(ISNA(VLOOKUP(F67,'Athlete Registration Page'!$A$2:$C$500,3,FALSE)),"",IF(VLOOKUP(F67,'Athlete Registration Page'!$A$2:$C$500,3,FALSE)=0,"",VLOOKUP(F67,'Athlete Registration Page'!$A$2:$C$500,3,FALSE))))</f>
        <v>Poole</v>
      </c>
      <c r="F67" s="16">
        <v>138</v>
      </c>
      <c r="G67" s="133">
        <v>15</v>
      </c>
      <c r="H67" s="63"/>
      <c r="I67" s="14">
        <v>3</v>
      </c>
      <c r="J67" s="15"/>
      <c r="K67" s="45" t="str">
        <f>IF(N67=0, "",IF(ISNA(VLOOKUP(N67,'Athlete Registration Page'!$A$2:$C$500,2,FALSE)),"Not registered",IF(VLOOKUP(N67,'Athlete Registration Page'!$A$2:$C$500,2,FALSE)=0,"Not registered",VLOOKUP(N67,'Athlete Registration Page'!$A$2:$C$500,2,FALSE))))</f>
        <v>Emily Trent</v>
      </c>
      <c r="L67" s="120" t="str">
        <f>IF(N67=0, "",IF(ISNA(VLOOKUP(N67,'Athlete Registration Page'!$A$2:$D$500,4,FALSE)),"",IF(VLOOKUP(N67,'Athlete Registration Page'!$A$2:$D$500,4,FALSE)=0,"",VLOOKUP(N67,'Athlete Registration Page'!$A$2:$D$500,4,FALSE))))</f>
        <v>U15G</v>
      </c>
      <c r="M67" s="45" t="str">
        <f>IF(N67=0, "",IF(ISNA(VLOOKUP(N67,'Athlete Registration Page'!$A$2:$C$500,3,FALSE)),"",IF(VLOOKUP(N67,'Athlete Registration Page'!$A$2:$C$500,3,FALSE)=0,"",VLOOKUP(N67,'Athlete Registration Page'!$A$2:$C$500,3,FALSE))))</f>
        <v>Poole R</v>
      </c>
      <c r="N67" s="16">
        <v>37</v>
      </c>
      <c r="O67" s="133">
        <v>30.9</v>
      </c>
      <c r="Q67" s="71"/>
      <c r="R67" s="72"/>
      <c r="S67" s="57"/>
      <c r="T67" s="57"/>
      <c r="U67" s="60"/>
      <c r="W67" s="71"/>
      <c r="X67" s="72"/>
      <c r="Y67" s="57"/>
      <c r="Z67" s="60"/>
    </row>
    <row r="68" spans="1:26" x14ac:dyDescent="0.2">
      <c r="A68" s="14">
        <v>4</v>
      </c>
      <c r="B68" s="15"/>
      <c r="C68" s="45" t="str">
        <f>IF(F68=0, "",IF(ISNA(VLOOKUP(F68,'Athlete Registration Page'!$A$2:$C$500,2,FALSE)),"Not registered",IF(VLOOKUP(F68,'Athlete Registration Page'!$A$2:$C$500,2,FALSE)=0,"Not registered",VLOOKUP(F68,'Athlete Registration Page'!$A$2:$C$500,2,FALSE))))</f>
        <v/>
      </c>
      <c r="D68" s="120" t="str">
        <f>IF(F68=0, "",IF(ISNA(VLOOKUP(F68,'Athlete Registration Page'!$A$2:$D$500,4,FALSE)),"",IF(VLOOKUP(F68,'Athlete Registration Page'!$A$2:$D$500,4,FALSE)=0,"",VLOOKUP(F68,'Athlete Registration Page'!$A$2:$D$500,4,FALSE))))</f>
        <v/>
      </c>
      <c r="E68" s="45" t="str">
        <f>IF(F68=0, "",IF(ISNA(VLOOKUP(F68,'Athlete Registration Page'!$A$2:$C$500,3,FALSE)),"",IF(VLOOKUP(F68,'Athlete Registration Page'!$A$2:$C$500,3,FALSE)=0,"",VLOOKUP(F68,'Athlete Registration Page'!$A$2:$C$500,3,FALSE))))</f>
        <v/>
      </c>
      <c r="F68" s="16"/>
      <c r="G68" s="133"/>
      <c r="H68" s="63"/>
      <c r="I68" s="14">
        <v>4</v>
      </c>
      <c r="J68" s="15"/>
      <c r="K68" s="45" t="str">
        <f>IF(N68=0, "",IF(ISNA(VLOOKUP(N68,'Athlete Registration Page'!$A$2:$C$500,2,FALSE)),"Not registered",IF(VLOOKUP(N68,'Athlete Registration Page'!$A$2:$C$500,2,FALSE)=0,"Not registered",VLOOKUP(N68,'Athlete Registration Page'!$A$2:$C$500,2,FALSE))))</f>
        <v/>
      </c>
      <c r="L68" s="120" t="str">
        <f>IF(N68=0, "",IF(ISNA(VLOOKUP(N68,'Athlete Registration Page'!$A$2:$D$500,4,FALSE)),"",IF(VLOOKUP(N68,'Athlete Registration Page'!$A$2:$D$500,4,FALSE)=0,"",VLOOKUP(N68,'Athlete Registration Page'!$A$2:$D$500,4,FALSE))))</f>
        <v/>
      </c>
      <c r="M68" s="45" t="str">
        <f>IF(N68=0, "",IF(ISNA(VLOOKUP(N68,'Athlete Registration Page'!$A$2:$C$500,3,FALSE)),"",IF(VLOOKUP(N68,'Athlete Registration Page'!$A$2:$C$500,3,FALSE)=0,"",VLOOKUP(N68,'Athlete Registration Page'!$A$2:$C$500,3,FALSE))))</f>
        <v/>
      </c>
      <c r="N68" s="16"/>
      <c r="O68" s="133"/>
      <c r="Q68" s="71"/>
      <c r="R68" s="61"/>
      <c r="S68" s="57"/>
      <c r="T68" s="57"/>
      <c r="U68" s="60"/>
      <c r="W68" s="71"/>
      <c r="X68" s="61"/>
      <c r="Y68" s="57"/>
      <c r="Z68" s="60"/>
    </row>
    <row r="69" spans="1:26" x14ac:dyDescent="0.2">
      <c r="A69" s="14">
        <v>5</v>
      </c>
      <c r="B69" s="15"/>
      <c r="C69" s="45" t="str">
        <f>IF(F69=0, "",IF(ISNA(VLOOKUP(F69,'Athlete Registration Page'!$A$2:$C$500,2,FALSE)),"Not registered",IF(VLOOKUP(F69,'Athlete Registration Page'!$A$2:$C$500,2,FALSE)=0,"Not registered",VLOOKUP(F69,'Athlete Registration Page'!$A$2:$C$500,2,FALSE))))</f>
        <v/>
      </c>
      <c r="D69" s="120" t="str">
        <f>IF(F69=0, "",IF(ISNA(VLOOKUP(F69,'Athlete Registration Page'!$A$2:$D$500,4,FALSE)),"",IF(VLOOKUP(F69,'Athlete Registration Page'!$A$2:$D$500,4,FALSE)=0,"",VLOOKUP(F69,'Athlete Registration Page'!$A$2:$D$500,4,FALSE))))</f>
        <v/>
      </c>
      <c r="E69" s="45" t="str">
        <f>IF(F69=0, "",IF(ISNA(VLOOKUP(F69,'Athlete Registration Page'!$A$2:$C$500,3,FALSE)),"",IF(VLOOKUP(F69,'Athlete Registration Page'!$A$2:$C$500,3,FALSE)=0,"",VLOOKUP(F69,'Athlete Registration Page'!$A$2:$C$500,3,FALSE))))</f>
        <v/>
      </c>
      <c r="F69" s="16"/>
      <c r="G69" s="133"/>
      <c r="H69" s="63"/>
      <c r="I69" s="14">
        <v>5</v>
      </c>
      <c r="J69" s="15"/>
      <c r="K69" s="45" t="str">
        <f>IF(N69=0, "",IF(ISNA(VLOOKUP(N69,'Athlete Registration Page'!$A$2:$C$500,2,FALSE)),"Not registered",IF(VLOOKUP(N69,'Athlete Registration Page'!$A$2:$C$500,2,FALSE)=0,"Not registered",VLOOKUP(N69,'Athlete Registration Page'!$A$2:$C$500,2,FALSE))))</f>
        <v/>
      </c>
      <c r="L69" s="120" t="str">
        <f>IF(N69=0, "",IF(ISNA(VLOOKUP(N69,'Athlete Registration Page'!$A$2:$D$500,4,FALSE)),"",IF(VLOOKUP(N69,'Athlete Registration Page'!$A$2:$D$500,4,FALSE)=0,"",VLOOKUP(N69,'Athlete Registration Page'!$A$2:$D$500,4,FALSE))))</f>
        <v/>
      </c>
      <c r="M69" s="45" t="str">
        <f>IF(N69=0, "",IF(ISNA(VLOOKUP(N69,'Athlete Registration Page'!$A$2:$C$500,3,FALSE)),"",IF(VLOOKUP(N69,'Athlete Registration Page'!$A$2:$C$500,3,FALSE)=0,"",VLOOKUP(N69,'Athlete Registration Page'!$A$2:$C$500,3,FALSE))))</f>
        <v/>
      </c>
      <c r="N69" s="16"/>
      <c r="O69" s="133"/>
      <c r="Q69" s="71"/>
      <c r="R69" s="61"/>
      <c r="S69" s="57"/>
      <c r="T69" s="57"/>
      <c r="U69" s="60"/>
      <c r="W69" s="71"/>
      <c r="X69" s="61"/>
      <c r="Y69" s="57"/>
      <c r="Z69" s="60"/>
    </row>
    <row r="70" spans="1:26" x14ac:dyDescent="0.2">
      <c r="A70" s="14">
        <v>6</v>
      </c>
      <c r="B70" s="15"/>
      <c r="C70" s="45" t="str">
        <f>IF(F70=0, "",IF(ISNA(VLOOKUP(F70,'Athlete Registration Page'!$A$2:$C$500,2,FALSE)),"Not registered",IF(VLOOKUP(F70,'Athlete Registration Page'!$A$2:$C$500,2,FALSE)=0,"Not registered",VLOOKUP(F70,'Athlete Registration Page'!$A$2:$C$500,2,FALSE))))</f>
        <v/>
      </c>
      <c r="D70" s="120" t="str">
        <f>IF(F70=0, "",IF(ISNA(VLOOKUP(F70,'Athlete Registration Page'!$A$2:$D$500,4,FALSE)),"",IF(VLOOKUP(F70,'Athlete Registration Page'!$A$2:$D$500,4,FALSE)=0,"",VLOOKUP(F70,'Athlete Registration Page'!$A$2:$D$500,4,FALSE))))</f>
        <v/>
      </c>
      <c r="E70" s="45" t="str">
        <f>IF(F70=0, "",IF(ISNA(VLOOKUP(F70,'Athlete Registration Page'!$A$2:$C$500,3,FALSE)),"",IF(VLOOKUP(F70,'Athlete Registration Page'!$A$2:$C$500,3,FALSE)=0,"",VLOOKUP(F70,'Athlete Registration Page'!$A$2:$C$500,3,FALSE))))</f>
        <v/>
      </c>
      <c r="F70" s="16"/>
      <c r="G70" s="133"/>
      <c r="H70" s="63"/>
      <c r="I70" s="14">
        <v>6</v>
      </c>
      <c r="J70" s="15"/>
      <c r="K70" s="45" t="str">
        <f>IF(N70=0, "",IF(ISNA(VLOOKUP(N70,'Athlete Registration Page'!$A$2:$C$500,2,FALSE)),"Not registered",IF(VLOOKUP(N70,'Athlete Registration Page'!$A$2:$C$500,2,FALSE)=0,"Not registered",VLOOKUP(N70,'Athlete Registration Page'!$A$2:$C$500,2,FALSE))))</f>
        <v/>
      </c>
      <c r="L70" s="120" t="str">
        <f>IF(N70=0, "",IF(ISNA(VLOOKUP(N70,'Athlete Registration Page'!$A$2:$D$500,4,FALSE)),"",IF(VLOOKUP(N70,'Athlete Registration Page'!$A$2:$D$500,4,FALSE)=0,"",VLOOKUP(N70,'Athlete Registration Page'!$A$2:$D$500,4,FALSE))))</f>
        <v/>
      </c>
      <c r="M70" s="45" t="str">
        <f>IF(N70=0, "",IF(ISNA(VLOOKUP(N70,'Athlete Registration Page'!$A$2:$C$500,3,FALSE)),"",IF(VLOOKUP(N70,'Athlete Registration Page'!$A$2:$C$500,3,FALSE)=0,"",VLOOKUP(N70,'Athlete Registration Page'!$A$2:$C$500,3,FALSE))))</f>
        <v/>
      </c>
      <c r="N70" s="16"/>
      <c r="O70" s="133"/>
      <c r="Q70" s="71"/>
      <c r="R70" s="61"/>
      <c r="S70" s="57"/>
      <c r="T70" s="57"/>
      <c r="U70" s="60"/>
      <c r="W70" s="71"/>
      <c r="X70" s="61"/>
      <c r="Y70" s="57"/>
      <c r="Z70" s="60"/>
    </row>
    <row r="71" spans="1:26" x14ac:dyDescent="0.2">
      <c r="A71" s="14">
        <v>7</v>
      </c>
      <c r="B71" s="15"/>
      <c r="C71" s="45" t="str">
        <f>IF(F71=0, "",IF(ISNA(VLOOKUP(F71,'Athlete Registration Page'!$A$2:$C$500,2,FALSE)),"Not registered",IF(VLOOKUP(F71,'Athlete Registration Page'!$A$2:$C$500,2,FALSE)=0,"Not registered",VLOOKUP(F71,'Athlete Registration Page'!$A$2:$C$500,2,FALSE))))</f>
        <v/>
      </c>
      <c r="D71" s="120" t="str">
        <f>IF(F71=0, "",IF(ISNA(VLOOKUP(F71,'Athlete Registration Page'!$A$2:$D$500,4,FALSE)),"",IF(VLOOKUP(F71,'Athlete Registration Page'!$A$2:$D$500,4,FALSE)=0,"",VLOOKUP(F71,'Athlete Registration Page'!$A$2:$D$500,4,FALSE))))</f>
        <v/>
      </c>
      <c r="E71" s="45" t="str">
        <f>IF(F71=0, "",IF(ISNA(VLOOKUP(F71,'Athlete Registration Page'!$A$2:$C$500,3,FALSE)),"",IF(VLOOKUP(F71,'Athlete Registration Page'!$A$2:$C$500,3,FALSE)=0,"",VLOOKUP(F71,'Athlete Registration Page'!$A$2:$C$500,3,FALSE))))</f>
        <v/>
      </c>
      <c r="F71" s="16"/>
      <c r="G71" s="133"/>
      <c r="I71" s="14">
        <v>7</v>
      </c>
      <c r="J71" s="15"/>
      <c r="K71" s="45" t="str">
        <f>IF(N71=0, "",IF(ISNA(VLOOKUP(N71,'Athlete Registration Page'!$A$2:$C$500,2,FALSE)),"Not registered",IF(VLOOKUP(N71,'Athlete Registration Page'!$A$2:$C$500,2,FALSE)=0,"Not registered",VLOOKUP(N71,'Athlete Registration Page'!$A$2:$C$500,2,FALSE))))</f>
        <v/>
      </c>
      <c r="L71" s="120" t="str">
        <f>IF(N71=0, "",IF(ISNA(VLOOKUP(N71,'Athlete Registration Page'!$A$2:$D$500,4,FALSE)),"",IF(VLOOKUP(N71,'Athlete Registration Page'!$A$2:$D$500,4,FALSE)=0,"",VLOOKUP(N71,'Athlete Registration Page'!$A$2:$D$500,4,FALSE))))</f>
        <v/>
      </c>
      <c r="M71" s="45" t="str">
        <f>IF(N71=0, "",IF(ISNA(VLOOKUP(N71,'Athlete Registration Page'!$A$2:$C$500,3,FALSE)),"",IF(VLOOKUP(N71,'Athlete Registration Page'!$A$2:$C$500,3,FALSE)=0,"",VLOOKUP(N71,'Athlete Registration Page'!$A$2:$C$500,3,FALSE))))</f>
        <v/>
      </c>
      <c r="N71" s="16"/>
      <c r="O71" s="133"/>
      <c r="R71" s="61"/>
      <c r="S71" s="57"/>
      <c r="T71" s="57"/>
      <c r="U71" s="60"/>
      <c r="X71" s="61"/>
      <c r="Y71" s="57"/>
      <c r="Z71" s="60"/>
    </row>
    <row r="72" spans="1:26" ht="13.5" thickBot="1" x14ac:dyDescent="0.25">
      <c r="A72" s="18">
        <v>8</v>
      </c>
      <c r="B72" s="19"/>
      <c r="C72" s="50" t="str">
        <f>IF(F72=0, "",IF(ISNA(VLOOKUP(F72,'Athlete Registration Page'!$A$2:$C$500,2,FALSE)),"Not registered",IF(VLOOKUP(F72,'Athlete Registration Page'!$A$2:$C$500,2,FALSE)=0,"Not registered",VLOOKUP(F72,'Athlete Registration Page'!$A$2:$C$500,2,FALSE))))</f>
        <v/>
      </c>
      <c r="D72" s="121" t="str">
        <f>IF(F72=0, "",IF(ISNA(VLOOKUP(F72,'Athlete Registration Page'!$A$2:$D$500,4,FALSE)),"",IF(VLOOKUP(F72,'Athlete Registration Page'!$A$2:$D$500,4,FALSE)=0,"",VLOOKUP(F72,'Athlete Registration Page'!$A$2:$D$500,4,FALSE))))</f>
        <v/>
      </c>
      <c r="E72" s="50" t="str">
        <f>IF(F72=0, "",IF(ISNA(VLOOKUP(F72,'Athlete Registration Page'!$A$2:$C$500,3,FALSE)),"",IF(VLOOKUP(F72,'Athlete Registration Page'!$A$2:$C$500,3,FALSE)=0,"",VLOOKUP(F72,'Athlete Registration Page'!$A$2:$C$500,3,FALSE))))</f>
        <v/>
      </c>
      <c r="F72" s="20"/>
      <c r="G72" s="133"/>
      <c r="I72" s="18">
        <v>8</v>
      </c>
      <c r="J72" s="19"/>
      <c r="K72" s="50" t="str">
        <f>IF(N72=0, "",IF(ISNA(VLOOKUP(N72,'Athlete Registration Page'!$A$2:$C$500,2,FALSE)),"Not registered",IF(VLOOKUP(N72,'Athlete Registration Page'!$A$2:$C$500,2,FALSE)=0,"Not registered",VLOOKUP(N72,'Athlete Registration Page'!$A$2:$C$500,2,FALSE))))</f>
        <v/>
      </c>
      <c r="L72" s="121" t="str">
        <f>IF(N72=0, "",IF(ISNA(VLOOKUP(N72,'Athlete Registration Page'!$A$2:$D$500,4,FALSE)),"",IF(VLOOKUP(N72,'Athlete Registration Page'!$A$2:$D$500,4,FALSE)=0,"",VLOOKUP(N72,'Athlete Registration Page'!$A$2:$D$500,4,FALSE))))</f>
        <v/>
      </c>
      <c r="M72" s="50" t="str">
        <f>IF(N72=0, "",IF(ISNA(VLOOKUP(N72,'Athlete Registration Page'!$A$2:$C$500,3,FALSE)),"",IF(VLOOKUP(N72,'Athlete Registration Page'!$A$2:$C$500,3,FALSE)=0,"",VLOOKUP(N72,'Athlete Registration Page'!$A$2:$C$500,3,FALSE))))</f>
        <v/>
      </c>
      <c r="N72" s="20"/>
      <c r="O72" s="133"/>
      <c r="R72" s="61"/>
      <c r="S72" s="57"/>
      <c r="T72" s="57"/>
      <c r="U72" s="60"/>
      <c r="X72" s="61"/>
      <c r="Y72" s="57"/>
      <c r="Z72" s="60"/>
    </row>
    <row r="73" spans="1:26" ht="13.5" thickBot="1" x14ac:dyDescent="0.25">
      <c r="B73" s="61"/>
      <c r="C73" s="57"/>
      <c r="D73" s="57"/>
      <c r="E73" s="55"/>
      <c r="G73" s="58"/>
      <c r="R73" s="61"/>
      <c r="S73" s="57"/>
      <c r="T73" s="57"/>
      <c r="U73" s="60"/>
      <c r="X73" s="61"/>
      <c r="Y73" s="57"/>
      <c r="Z73" s="60"/>
    </row>
    <row r="74" spans="1:26" ht="13.5" thickBot="1" x14ac:dyDescent="0.25">
      <c r="A74" s="4" t="s">
        <v>16</v>
      </c>
      <c r="B74" s="5" t="s">
        <v>311</v>
      </c>
      <c r="C74" s="6" t="s">
        <v>12</v>
      </c>
      <c r="D74" s="6" t="s">
        <v>24</v>
      </c>
      <c r="E74" s="7" t="s">
        <v>13</v>
      </c>
      <c r="F74" s="8" t="s">
        <v>14</v>
      </c>
      <c r="G74" s="9" t="s">
        <v>15</v>
      </c>
      <c r="I74" s="4" t="s">
        <v>16</v>
      </c>
      <c r="J74" s="5" t="s">
        <v>319</v>
      </c>
      <c r="K74" s="6" t="s">
        <v>12</v>
      </c>
      <c r="L74" s="6" t="s">
        <v>24</v>
      </c>
      <c r="M74" s="7" t="s">
        <v>13</v>
      </c>
      <c r="N74" s="8" t="s">
        <v>14</v>
      </c>
      <c r="O74" s="9" t="s">
        <v>15</v>
      </c>
    </row>
    <row r="75" spans="1:26" x14ac:dyDescent="0.2">
      <c r="A75" s="10">
        <v>1</v>
      </c>
      <c r="B75" s="11"/>
      <c r="C75" s="22" t="str">
        <f>IF(F75=0, "",IF(ISNA(VLOOKUP(F75,'Athlete Registration Page'!$A$2:$C$500,2,FALSE)),"Not registered",IF(VLOOKUP(F75,'Athlete Registration Page'!$A$2:$C$500,2,FALSE)=0,"Not registered",VLOOKUP(F75,'Athlete Registration Page'!$A$2:$C$500,2,FALSE))))</f>
        <v>Amy Tonkyn</v>
      </c>
      <c r="D75" s="22" t="str">
        <f>IF(F75=0, "",IF(ISNA(VLOOKUP(F75,'Athlete Registration Page'!$A$2:$D$500,4,FALSE)),"",IF(VLOOKUP(F75,'Athlete Registration Page'!$A$2:$D$500,4,FALSE)=0,"",VLOOKUP(F75,'Athlete Registration Page'!$A$2:$D$500,4,FALSE))))</f>
        <v>U13G</v>
      </c>
      <c r="E75" s="22" t="str">
        <f>IF(F75=0, "",IF(ISNA(VLOOKUP(F75,'Athlete Registration Page'!$A$2:$C$500,3,FALSE)),"",IF(VLOOKUP(F75,'Athlete Registration Page'!$A$2:$C$500,3,FALSE)=0,"",VLOOKUP(F75,'Athlete Registration Page'!$A$2:$C$500,3,FALSE))))</f>
        <v>B'mth</v>
      </c>
      <c r="F75" s="12">
        <v>119</v>
      </c>
      <c r="G75" s="133">
        <v>13.6</v>
      </c>
      <c r="I75" s="10">
        <v>1</v>
      </c>
      <c r="J75" s="11"/>
      <c r="K75" s="22" t="str">
        <f>IF(N75=0, "",IF(ISNA(VLOOKUP(N75,'Athlete Registration Page'!$A$2:$C$500,2,FALSE)),"Not registered",IF(VLOOKUP(N75,'Athlete Registration Page'!$A$2:$C$500,2,FALSE)=0,"Not registered",VLOOKUP(N75,'Athlete Registration Page'!$A$2:$C$500,2,FALSE))))</f>
        <v>Arief McKenna</v>
      </c>
      <c r="L75" s="22" t="str">
        <f>IF(N75=0, "",IF(ISNA(VLOOKUP(N75,'Athlete Registration Page'!$A$2:$D$500,4,FALSE)),"",IF(VLOOKUP(N75,'Athlete Registration Page'!$A$2:$D$500,4,FALSE)=0,"",VLOOKUP(N75,'Athlete Registration Page'!$A$2:$D$500,4,FALSE))))</f>
        <v>U15B</v>
      </c>
      <c r="M75" s="22" t="str">
        <f>IF(N75=0, "",IF(ISNA(VLOOKUP(N75,'Athlete Registration Page'!$A$2:$C$500,3,FALSE)),"",IF(VLOOKUP(N75,'Athlete Registration Page'!$A$2:$C$500,3,FALSE)=0,"",VLOOKUP(N75,'Athlete Registration Page'!$A$2:$C$500,3,FALSE))))</f>
        <v>B'mth</v>
      </c>
      <c r="N75" s="12">
        <v>22</v>
      </c>
      <c r="O75" s="133">
        <v>25.3</v>
      </c>
    </row>
    <row r="76" spans="1:26" x14ac:dyDescent="0.2">
      <c r="A76" s="14">
        <v>2</v>
      </c>
      <c r="B76" s="15"/>
      <c r="C76" s="45" t="str">
        <f>IF(F76=0, "",IF(ISNA(VLOOKUP(F76,'Athlete Registration Page'!$A$2:$C$500,2,FALSE)),"Not registered",IF(VLOOKUP(F76,'Athlete Registration Page'!$A$2:$C$500,2,FALSE)=0,"Not registered",VLOOKUP(F76,'Athlete Registration Page'!$A$2:$C$500,2,FALSE))))</f>
        <v>Arabella Thurlow</v>
      </c>
      <c r="D76" s="120" t="str">
        <f>IF(F76=0, "",IF(ISNA(VLOOKUP(F76,'Athlete Registration Page'!$A$2:$D$500,4,FALSE)),"",IF(VLOOKUP(F76,'Athlete Registration Page'!$A$2:$D$500,4,FALSE)=0,"",VLOOKUP(F76,'Athlete Registration Page'!$A$2:$D$500,4,FALSE))))</f>
        <v>U13G</v>
      </c>
      <c r="E76" s="45" t="str">
        <f>IF(F76=0, "",IF(ISNA(VLOOKUP(F76,'Athlete Registration Page'!$A$2:$C$500,3,FALSE)),"",IF(VLOOKUP(F76,'Athlete Registration Page'!$A$2:$C$500,3,FALSE)=0,"",VLOOKUP(F76,'Athlete Registration Page'!$A$2:$C$500,3,FALSE))))</f>
        <v>Poole R</v>
      </c>
      <c r="F76" s="16">
        <v>23</v>
      </c>
      <c r="G76" s="133">
        <v>13.9</v>
      </c>
      <c r="I76" s="14">
        <v>2</v>
      </c>
      <c r="J76" s="15"/>
      <c r="K76" s="45" t="str">
        <f>IF(N76=0, "",IF(ISNA(VLOOKUP(N76,'Athlete Registration Page'!$A$2:$C$500,2,FALSE)),"Not registered",IF(VLOOKUP(N76,'Athlete Registration Page'!$A$2:$C$500,2,FALSE)=0,"Not registered",VLOOKUP(N76,'Athlete Registration Page'!$A$2:$C$500,2,FALSE))))</f>
        <v>Daniel Armstrong</v>
      </c>
      <c r="L76" s="120" t="str">
        <f>IF(N76=0, "",IF(ISNA(VLOOKUP(N76,'Athlete Registration Page'!$A$2:$D$500,4,FALSE)),"",IF(VLOOKUP(N76,'Athlete Registration Page'!$A$2:$D$500,4,FALSE)=0,"",VLOOKUP(N76,'Athlete Registration Page'!$A$2:$D$500,4,FALSE))))</f>
        <v>U15B</v>
      </c>
      <c r="M76" s="45" t="str">
        <f>IF(N76=0, "",IF(ISNA(VLOOKUP(N76,'Athlete Registration Page'!$A$2:$C$500,3,FALSE)),"",IF(VLOOKUP(N76,'Athlete Registration Page'!$A$2:$C$500,3,FALSE)=0,"",VLOOKUP(N76,'Athlete Registration Page'!$A$2:$C$500,3,FALSE))))</f>
        <v>B'mth</v>
      </c>
      <c r="N76" s="16">
        <v>96</v>
      </c>
      <c r="O76" s="133">
        <v>27.4</v>
      </c>
      <c r="R76" s="61"/>
      <c r="S76" s="57"/>
      <c r="T76" s="57"/>
      <c r="U76" s="60"/>
      <c r="X76" s="61"/>
      <c r="Y76" s="57"/>
      <c r="Z76" s="60"/>
    </row>
    <row r="77" spans="1:26" x14ac:dyDescent="0.2">
      <c r="A77" s="14">
        <v>3</v>
      </c>
      <c r="B77" s="15"/>
      <c r="C77" s="45" t="str">
        <f>IF(F77=0, "",IF(ISNA(VLOOKUP(F77,'Athlete Registration Page'!$A$2:$C$500,2,FALSE)),"Not registered",IF(VLOOKUP(F77,'Athlete Registration Page'!$A$2:$C$500,2,FALSE)=0,"Not registered",VLOOKUP(F77,'Athlete Registration Page'!$A$2:$C$500,2,FALSE))))</f>
        <v>Olivia Bowen</v>
      </c>
      <c r="D77" s="120" t="str">
        <f>IF(F77=0, "",IF(ISNA(VLOOKUP(F77,'Athlete Registration Page'!$A$2:$D$500,4,FALSE)),"",IF(VLOOKUP(F77,'Athlete Registration Page'!$A$2:$D$500,4,FALSE)=0,"",VLOOKUP(F77,'Athlete Registration Page'!$A$2:$D$500,4,FALSE))))</f>
        <v>U13G</v>
      </c>
      <c r="E77" s="45" t="str">
        <f>IF(F77=0, "",IF(ISNA(VLOOKUP(F77,'Athlete Registration Page'!$A$2:$C$500,3,FALSE)),"",IF(VLOOKUP(F77,'Athlete Registration Page'!$A$2:$C$500,3,FALSE)=0,"",VLOOKUP(F77,'Athlete Registration Page'!$A$2:$C$500,3,FALSE))))</f>
        <v>Poole</v>
      </c>
      <c r="F77" s="16">
        <v>117</v>
      </c>
      <c r="G77" s="133">
        <v>14.3</v>
      </c>
      <c r="I77" s="14">
        <v>3</v>
      </c>
      <c r="J77" s="15"/>
      <c r="K77" s="45" t="str">
        <f>IF(N77=0, "",IF(ISNA(VLOOKUP(N77,'Athlete Registration Page'!$A$2:$C$500,2,FALSE)),"Not registered",IF(VLOOKUP(N77,'Athlete Registration Page'!$A$2:$C$500,2,FALSE)=0,"Not registered",VLOOKUP(N77,'Athlete Registration Page'!$A$2:$C$500,2,FALSE))))</f>
        <v>Adam Gulliver</v>
      </c>
      <c r="L77" s="120" t="str">
        <f>IF(N77=0, "",IF(ISNA(VLOOKUP(N77,'Athlete Registration Page'!$A$2:$D$500,4,FALSE)),"",IF(VLOOKUP(N77,'Athlete Registration Page'!$A$2:$D$500,4,FALSE)=0,"",VLOOKUP(N77,'Athlete Registration Page'!$A$2:$D$500,4,FALSE))))</f>
        <v>U15B</v>
      </c>
      <c r="M77" s="45" t="str">
        <f>IF(N77=0, "",IF(ISNA(VLOOKUP(N77,'Athlete Registration Page'!$A$2:$C$500,3,FALSE)),"",IF(VLOOKUP(N77,'Athlete Registration Page'!$A$2:$C$500,3,FALSE)=0,"",VLOOKUP(N77,'Athlete Registration Page'!$A$2:$C$500,3,FALSE))))</f>
        <v>B'mth</v>
      </c>
      <c r="N77" s="16">
        <v>27</v>
      </c>
      <c r="O77" s="133">
        <v>28.7</v>
      </c>
      <c r="R77" s="61"/>
      <c r="S77" s="57"/>
      <c r="T77" s="57"/>
      <c r="U77" s="60"/>
      <c r="X77" s="61"/>
      <c r="Y77" s="57"/>
      <c r="Z77" s="60"/>
    </row>
    <row r="78" spans="1:26" x14ac:dyDescent="0.2">
      <c r="A78" s="14">
        <v>4</v>
      </c>
      <c r="B78" s="15"/>
      <c r="C78" s="45" t="str">
        <f>IF(F78=0, "",IF(ISNA(VLOOKUP(F78,'Athlete Registration Page'!$A$2:$C$500,2,FALSE)),"Not registered",IF(VLOOKUP(F78,'Athlete Registration Page'!$A$2:$C$500,2,FALSE)=0,"Not registered",VLOOKUP(F78,'Athlete Registration Page'!$A$2:$C$500,2,FALSE))))</f>
        <v>Pippa Churchill</v>
      </c>
      <c r="D78" s="120" t="str">
        <f>IF(F78=0, "",IF(ISNA(VLOOKUP(F78,'Athlete Registration Page'!$A$2:$D$500,4,FALSE)),"",IF(VLOOKUP(F78,'Athlete Registration Page'!$A$2:$D$500,4,FALSE)=0,"",VLOOKUP(F78,'Athlete Registration Page'!$A$2:$D$500,4,FALSE))))</f>
        <v>U13G</v>
      </c>
      <c r="E78" s="45" t="str">
        <f>IF(F78=0, "",IF(ISNA(VLOOKUP(F78,'Athlete Registration Page'!$A$2:$C$500,3,FALSE)),"",IF(VLOOKUP(F78,'Athlete Registration Page'!$A$2:$C$500,3,FALSE)=0,"",VLOOKUP(F78,'Athlete Registration Page'!$A$2:$C$500,3,FALSE))))</f>
        <v>Poole R</v>
      </c>
      <c r="F78" s="16">
        <v>5</v>
      </c>
      <c r="G78" s="133">
        <v>15.1</v>
      </c>
      <c r="I78" s="14">
        <v>4</v>
      </c>
      <c r="J78" s="15"/>
      <c r="K78" s="45" t="str">
        <f>IF(N78=0, "",IF(ISNA(VLOOKUP(N78,'Athlete Registration Page'!$A$2:$C$500,2,FALSE)),"Not registered",IF(VLOOKUP(N78,'Athlete Registration Page'!$A$2:$C$500,2,FALSE)=0,"Not registered",VLOOKUP(N78,'Athlete Registration Page'!$A$2:$C$500,2,FALSE))))</f>
        <v/>
      </c>
      <c r="L78" s="120" t="str">
        <f>IF(N78=0, "",IF(ISNA(VLOOKUP(N78,'Athlete Registration Page'!$A$2:$D$500,4,FALSE)),"",IF(VLOOKUP(N78,'Athlete Registration Page'!$A$2:$D$500,4,FALSE)=0,"",VLOOKUP(N78,'Athlete Registration Page'!$A$2:$D$500,4,FALSE))))</f>
        <v/>
      </c>
      <c r="M78" s="45" t="str">
        <f>IF(N78=0, "",IF(ISNA(VLOOKUP(N78,'Athlete Registration Page'!$A$2:$C$500,3,FALSE)),"",IF(VLOOKUP(N78,'Athlete Registration Page'!$A$2:$C$500,3,FALSE)=0,"",VLOOKUP(N78,'Athlete Registration Page'!$A$2:$C$500,3,FALSE))))</f>
        <v/>
      </c>
      <c r="N78" s="16"/>
      <c r="O78" s="133"/>
      <c r="R78" s="61"/>
      <c r="S78" s="57"/>
      <c r="T78" s="57"/>
      <c r="U78" s="60"/>
      <c r="X78" s="61"/>
      <c r="Y78" s="57"/>
      <c r="Z78" s="60"/>
    </row>
    <row r="79" spans="1:26" x14ac:dyDescent="0.2">
      <c r="A79" s="14">
        <v>5</v>
      </c>
      <c r="B79" s="15"/>
      <c r="C79" s="45" t="str">
        <f>IF(F79=0, "",IF(ISNA(VLOOKUP(F79,'Athlete Registration Page'!$A$2:$C$500,2,FALSE)),"Not registered",IF(VLOOKUP(F79,'Athlete Registration Page'!$A$2:$C$500,2,FALSE)=0,"Not registered",VLOOKUP(F79,'Athlete Registration Page'!$A$2:$C$500,2,FALSE))))</f>
        <v/>
      </c>
      <c r="D79" s="120" t="str">
        <f>IF(F79=0, "",IF(ISNA(VLOOKUP(F79,'Athlete Registration Page'!$A$2:$D$500,4,FALSE)),"",IF(VLOOKUP(F79,'Athlete Registration Page'!$A$2:$D$500,4,FALSE)=0,"",VLOOKUP(F79,'Athlete Registration Page'!$A$2:$D$500,4,FALSE))))</f>
        <v/>
      </c>
      <c r="E79" s="45" t="str">
        <f>IF(F79=0, "",IF(ISNA(VLOOKUP(F79,'Athlete Registration Page'!$A$2:$C$500,3,FALSE)),"",IF(VLOOKUP(F79,'Athlete Registration Page'!$A$2:$C$500,3,FALSE)=0,"",VLOOKUP(F79,'Athlete Registration Page'!$A$2:$C$500,3,FALSE))))</f>
        <v/>
      </c>
      <c r="F79" s="16"/>
      <c r="G79" s="133"/>
      <c r="I79" s="14">
        <v>5</v>
      </c>
      <c r="J79" s="15"/>
      <c r="K79" s="45" t="str">
        <f>IF(N79=0, "",IF(ISNA(VLOOKUP(N79,'Athlete Registration Page'!$A$2:$C$500,2,FALSE)),"Not registered",IF(VLOOKUP(N79,'Athlete Registration Page'!$A$2:$C$500,2,FALSE)=0,"Not registered",VLOOKUP(N79,'Athlete Registration Page'!$A$2:$C$500,2,FALSE))))</f>
        <v/>
      </c>
      <c r="L79" s="120" t="str">
        <f>IF(N79=0, "",IF(ISNA(VLOOKUP(N79,'Athlete Registration Page'!$A$2:$D$500,4,FALSE)),"",IF(VLOOKUP(N79,'Athlete Registration Page'!$A$2:$D$500,4,FALSE)=0,"",VLOOKUP(N79,'Athlete Registration Page'!$A$2:$D$500,4,FALSE))))</f>
        <v/>
      </c>
      <c r="M79" s="45" t="str">
        <f>IF(N79=0, "",IF(ISNA(VLOOKUP(N79,'Athlete Registration Page'!$A$2:$C$500,3,FALSE)),"",IF(VLOOKUP(N79,'Athlete Registration Page'!$A$2:$C$500,3,FALSE)=0,"",VLOOKUP(N79,'Athlete Registration Page'!$A$2:$C$500,3,FALSE))))</f>
        <v/>
      </c>
      <c r="N79" s="16"/>
      <c r="O79" s="133"/>
      <c r="R79" s="61"/>
      <c r="S79" s="57"/>
      <c r="T79" s="57"/>
      <c r="U79" s="60"/>
      <c r="X79" s="61"/>
      <c r="Y79" s="57"/>
      <c r="Z79" s="60"/>
    </row>
    <row r="80" spans="1:26" x14ac:dyDescent="0.2">
      <c r="A80" s="14">
        <v>6</v>
      </c>
      <c r="B80" s="15"/>
      <c r="C80" s="45" t="str">
        <f>IF(F80=0, "",IF(ISNA(VLOOKUP(F80,'Athlete Registration Page'!$A$2:$C$500,2,FALSE)),"Not registered",IF(VLOOKUP(F80,'Athlete Registration Page'!$A$2:$C$500,2,FALSE)=0,"Not registered",VLOOKUP(F80,'Athlete Registration Page'!$A$2:$C$500,2,FALSE))))</f>
        <v/>
      </c>
      <c r="D80" s="120" t="str">
        <f>IF(F80=0, "",IF(ISNA(VLOOKUP(F80,'Athlete Registration Page'!$A$2:$D$500,4,FALSE)),"",IF(VLOOKUP(F80,'Athlete Registration Page'!$A$2:$D$500,4,FALSE)=0,"",VLOOKUP(F80,'Athlete Registration Page'!$A$2:$D$500,4,FALSE))))</f>
        <v/>
      </c>
      <c r="E80" s="45" t="str">
        <f>IF(F80=0, "",IF(ISNA(VLOOKUP(F80,'Athlete Registration Page'!$A$2:$C$500,3,FALSE)),"",IF(VLOOKUP(F80,'Athlete Registration Page'!$A$2:$C$500,3,FALSE)=0,"",VLOOKUP(F80,'Athlete Registration Page'!$A$2:$C$500,3,FALSE))))</f>
        <v/>
      </c>
      <c r="F80" s="16"/>
      <c r="G80" s="133"/>
      <c r="I80" s="14">
        <v>6</v>
      </c>
      <c r="J80" s="15"/>
      <c r="K80" s="45" t="str">
        <f>IF(N80=0, "",IF(ISNA(VLOOKUP(N80,'Athlete Registration Page'!$A$2:$C$500,2,FALSE)),"Not registered",IF(VLOOKUP(N80,'Athlete Registration Page'!$A$2:$C$500,2,FALSE)=0,"Not registered",VLOOKUP(N80,'Athlete Registration Page'!$A$2:$C$500,2,FALSE))))</f>
        <v/>
      </c>
      <c r="L80" s="120" t="str">
        <f>IF(N80=0, "",IF(ISNA(VLOOKUP(N80,'Athlete Registration Page'!$A$2:$D$500,4,FALSE)),"",IF(VLOOKUP(N80,'Athlete Registration Page'!$A$2:$D$500,4,FALSE)=0,"",VLOOKUP(N80,'Athlete Registration Page'!$A$2:$D$500,4,FALSE))))</f>
        <v/>
      </c>
      <c r="M80" s="45" t="str">
        <f>IF(N80=0, "",IF(ISNA(VLOOKUP(N80,'Athlete Registration Page'!$A$2:$C$500,3,FALSE)),"",IF(VLOOKUP(N80,'Athlete Registration Page'!$A$2:$C$500,3,FALSE)=0,"",VLOOKUP(N80,'Athlete Registration Page'!$A$2:$C$500,3,FALSE))))</f>
        <v/>
      </c>
      <c r="N80" s="16"/>
      <c r="O80" s="133"/>
      <c r="R80" s="61"/>
      <c r="S80" s="57"/>
      <c r="T80" s="57"/>
      <c r="U80" s="60"/>
      <c r="X80" s="61"/>
      <c r="Y80" s="57"/>
      <c r="Z80" s="60"/>
    </row>
    <row r="81" spans="1:26" x14ac:dyDescent="0.2">
      <c r="A81" s="14">
        <v>7</v>
      </c>
      <c r="B81" s="15"/>
      <c r="C81" s="45" t="str">
        <f>IF(F81=0, "",IF(ISNA(VLOOKUP(F81,'Athlete Registration Page'!$A$2:$C$500,2,FALSE)),"Not registered",IF(VLOOKUP(F81,'Athlete Registration Page'!$A$2:$C$500,2,FALSE)=0,"Not registered",VLOOKUP(F81,'Athlete Registration Page'!$A$2:$C$500,2,FALSE))))</f>
        <v/>
      </c>
      <c r="D81" s="120" t="str">
        <f>IF(F81=0, "",IF(ISNA(VLOOKUP(F81,'Athlete Registration Page'!$A$2:$D$500,4,FALSE)),"",IF(VLOOKUP(F81,'Athlete Registration Page'!$A$2:$D$500,4,FALSE)=0,"",VLOOKUP(F81,'Athlete Registration Page'!$A$2:$D$500,4,FALSE))))</f>
        <v/>
      </c>
      <c r="E81" s="45" t="str">
        <f>IF(F81=0, "",IF(ISNA(VLOOKUP(F81,'Athlete Registration Page'!$A$2:$C$500,3,FALSE)),"",IF(VLOOKUP(F81,'Athlete Registration Page'!$A$2:$C$500,3,FALSE)=0,"",VLOOKUP(F81,'Athlete Registration Page'!$A$2:$C$500,3,FALSE))))</f>
        <v/>
      </c>
      <c r="F81" s="16"/>
      <c r="G81" s="133"/>
      <c r="I81" s="14">
        <v>7</v>
      </c>
      <c r="J81" s="15"/>
      <c r="K81" s="45" t="str">
        <f>IF(N81=0, "",IF(ISNA(VLOOKUP(N81,'Athlete Registration Page'!$A$2:$C$500,2,FALSE)),"Not registered",IF(VLOOKUP(N81,'Athlete Registration Page'!$A$2:$C$500,2,FALSE)=0,"Not registered",VLOOKUP(N81,'Athlete Registration Page'!$A$2:$C$500,2,FALSE))))</f>
        <v/>
      </c>
      <c r="L81" s="120" t="str">
        <f>IF(N81=0, "",IF(ISNA(VLOOKUP(N81,'Athlete Registration Page'!$A$2:$D$500,4,FALSE)),"",IF(VLOOKUP(N81,'Athlete Registration Page'!$A$2:$D$500,4,FALSE)=0,"",VLOOKUP(N81,'Athlete Registration Page'!$A$2:$D$500,4,FALSE))))</f>
        <v/>
      </c>
      <c r="M81" s="45" t="str">
        <f>IF(N81=0, "",IF(ISNA(VLOOKUP(N81,'Athlete Registration Page'!$A$2:$C$500,3,FALSE)),"",IF(VLOOKUP(N81,'Athlete Registration Page'!$A$2:$C$500,3,FALSE)=0,"",VLOOKUP(N81,'Athlete Registration Page'!$A$2:$C$500,3,FALSE))))</f>
        <v/>
      </c>
      <c r="N81" s="16"/>
      <c r="O81" s="133"/>
      <c r="R81" s="61"/>
      <c r="S81" s="57"/>
      <c r="T81" s="57"/>
      <c r="U81" s="60"/>
      <c r="X81" s="61"/>
      <c r="Y81" s="57"/>
      <c r="Z81" s="60"/>
    </row>
    <row r="82" spans="1:26" ht="13.5" thickBot="1" x14ac:dyDescent="0.25">
      <c r="A82" s="18">
        <v>8</v>
      </c>
      <c r="B82" s="19"/>
      <c r="C82" s="50" t="str">
        <f>IF(F82=0, "",IF(ISNA(VLOOKUP(F82,'Athlete Registration Page'!$A$2:$C$500,2,FALSE)),"Not registered",IF(VLOOKUP(F82,'Athlete Registration Page'!$A$2:$C$500,2,FALSE)=0,"Not registered",VLOOKUP(F82,'Athlete Registration Page'!$A$2:$C$500,2,FALSE))))</f>
        <v/>
      </c>
      <c r="D82" s="121" t="str">
        <f>IF(F82=0, "",IF(ISNA(VLOOKUP(F82,'Athlete Registration Page'!$A$2:$D$500,4,FALSE)),"",IF(VLOOKUP(F82,'Athlete Registration Page'!$A$2:$D$500,4,FALSE)=0,"",VLOOKUP(F82,'Athlete Registration Page'!$A$2:$D$500,4,FALSE))))</f>
        <v/>
      </c>
      <c r="E82" s="50" t="str">
        <f>IF(F82=0, "",IF(ISNA(VLOOKUP(F82,'Athlete Registration Page'!$A$2:$C$500,3,FALSE)),"",IF(VLOOKUP(F82,'Athlete Registration Page'!$A$2:$C$500,3,FALSE)=0,"",VLOOKUP(F82,'Athlete Registration Page'!$A$2:$C$500,3,FALSE))))</f>
        <v/>
      </c>
      <c r="F82" s="20"/>
      <c r="G82" s="133"/>
      <c r="I82" s="18">
        <v>8</v>
      </c>
      <c r="J82" s="19"/>
      <c r="K82" s="50" t="str">
        <f>IF(N82=0, "",IF(ISNA(VLOOKUP(N82,'Athlete Registration Page'!$A$2:$C$500,2,FALSE)),"Not registered",IF(VLOOKUP(N82,'Athlete Registration Page'!$A$2:$C$500,2,FALSE)=0,"Not registered",VLOOKUP(N82,'Athlete Registration Page'!$A$2:$C$500,2,FALSE))))</f>
        <v/>
      </c>
      <c r="L82" s="121" t="str">
        <f>IF(N82=0, "",IF(ISNA(VLOOKUP(N82,'Athlete Registration Page'!$A$2:$D$500,4,FALSE)),"",IF(VLOOKUP(N82,'Athlete Registration Page'!$A$2:$D$500,4,FALSE)=0,"",VLOOKUP(N82,'Athlete Registration Page'!$A$2:$D$500,4,FALSE))))</f>
        <v/>
      </c>
      <c r="M82" s="50" t="str">
        <f>IF(N82=0, "",IF(ISNA(VLOOKUP(N82,'Athlete Registration Page'!$A$2:$C$500,3,FALSE)),"",IF(VLOOKUP(N82,'Athlete Registration Page'!$A$2:$C$500,3,FALSE)=0,"",VLOOKUP(N82,'Athlete Registration Page'!$A$2:$C$500,3,FALSE))))</f>
        <v/>
      </c>
      <c r="N82" s="20"/>
      <c r="O82" s="133"/>
      <c r="R82" s="61"/>
      <c r="S82" s="57"/>
      <c r="T82" s="57"/>
      <c r="U82" s="60"/>
      <c r="X82" s="61"/>
      <c r="Y82" s="57"/>
      <c r="Z82" s="60"/>
    </row>
    <row r="83" spans="1:26" ht="13.5" thickBot="1" x14ac:dyDescent="0.25">
      <c r="J83" s="61"/>
      <c r="K83" s="57"/>
      <c r="L83" s="57"/>
      <c r="M83" s="55"/>
      <c r="R83" s="61"/>
      <c r="S83" s="57"/>
      <c r="T83" s="57"/>
      <c r="U83" s="60"/>
      <c r="X83" s="61"/>
      <c r="Y83" s="57"/>
      <c r="Z83" s="60"/>
    </row>
    <row r="84" spans="1:26" ht="13.5" thickBot="1" x14ac:dyDescent="0.25">
      <c r="A84" s="4" t="s">
        <v>16</v>
      </c>
      <c r="B84" s="5" t="s">
        <v>312</v>
      </c>
      <c r="C84" s="6" t="s">
        <v>12</v>
      </c>
      <c r="D84" s="6" t="s">
        <v>24</v>
      </c>
      <c r="E84" s="7" t="s">
        <v>13</v>
      </c>
      <c r="F84" s="8" t="s">
        <v>14</v>
      </c>
      <c r="G84" s="9" t="s">
        <v>15</v>
      </c>
      <c r="J84" s="61"/>
      <c r="K84" s="57"/>
      <c r="L84" s="57"/>
      <c r="M84" s="55"/>
      <c r="R84" s="61"/>
      <c r="S84" s="57"/>
      <c r="T84" s="57"/>
      <c r="U84" s="60"/>
      <c r="X84" s="61"/>
      <c r="Y84" s="57"/>
      <c r="Z84" s="60"/>
    </row>
    <row r="85" spans="1:26" x14ac:dyDescent="0.2">
      <c r="A85" s="10">
        <v>1</v>
      </c>
      <c r="B85" s="11"/>
      <c r="C85" s="22" t="str">
        <f>IF(F85=0, "",IF(ISNA(VLOOKUP(F85,'Athlete Registration Page'!$A$2:$C$500,2,FALSE)),"Not registered",IF(VLOOKUP(F85,'Athlete Registration Page'!$A$2:$C$500,2,FALSE)=0,"Not registered",VLOOKUP(F85,'Athlete Registration Page'!$A$2:$C$500,2,FALSE))))</f>
        <v>Phoebe Stickland</v>
      </c>
      <c r="D85" s="22" t="str">
        <f>IF(F85=0, "",IF(ISNA(VLOOKUP(F85,'Athlete Registration Page'!$A$2:$D$500,4,FALSE)),"",IF(VLOOKUP(F85,'Athlete Registration Page'!$A$2:$D$500,4,FALSE)=0,"",VLOOKUP(F85,'Athlete Registration Page'!$A$2:$D$500,4,FALSE))))</f>
        <v>U13G</v>
      </c>
      <c r="E85" s="22" t="str">
        <f>IF(F85=0, "",IF(ISNA(VLOOKUP(F85,'Athlete Registration Page'!$A$2:$C$500,3,FALSE)),"",IF(VLOOKUP(F85,'Athlete Registration Page'!$A$2:$C$500,3,FALSE)=0,"",VLOOKUP(F85,'Athlete Registration Page'!$A$2:$C$500,3,FALSE))))</f>
        <v>Poole R</v>
      </c>
      <c r="F85" s="12">
        <v>9</v>
      </c>
      <c r="G85" s="133">
        <v>15.2</v>
      </c>
      <c r="J85" s="61"/>
      <c r="K85" s="57"/>
      <c r="L85" s="57"/>
      <c r="M85" s="55"/>
      <c r="R85" s="61"/>
      <c r="S85" s="57"/>
      <c r="T85" s="57"/>
      <c r="U85" s="60"/>
      <c r="X85" s="61"/>
      <c r="Y85" s="57"/>
      <c r="Z85" s="60"/>
    </row>
    <row r="86" spans="1:26" x14ac:dyDescent="0.2">
      <c r="A86" s="14">
        <v>2</v>
      </c>
      <c r="B86" s="15"/>
      <c r="C86" s="45" t="str">
        <f>IF(F86=0, "",IF(ISNA(VLOOKUP(F86,'Athlete Registration Page'!$A$2:$C$500,2,FALSE)),"Not registered",IF(VLOOKUP(F86,'Athlete Registration Page'!$A$2:$C$500,2,FALSE)=0,"Not registered",VLOOKUP(F86,'Athlete Registration Page'!$A$2:$C$500,2,FALSE))))</f>
        <v>Madeleine Vallier</v>
      </c>
      <c r="D86" s="120" t="str">
        <f>IF(F86=0, "",IF(ISNA(VLOOKUP(F86,'Athlete Registration Page'!$A$2:$D$500,4,FALSE)),"",IF(VLOOKUP(F86,'Athlete Registration Page'!$A$2:$D$500,4,FALSE)=0,"",VLOOKUP(F86,'Athlete Registration Page'!$A$2:$D$500,4,FALSE))))</f>
        <v>U13G</v>
      </c>
      <c r="E86" s="45" t="str">
        <f>IF(F86=0, "",IF(ISNA(VLOOKUP(F86,'Athlete Registration Page'!$A$2:$C$500,3,FALSE)),"",IF(VLOOKUP(F86,'Athlete Registration Page'!$A$2:$C$500,3,FALSE)=0,"",VLOOKUP(F86,'Athlete Registration Page'!$A$2:$C$500,3,FALSE))))</f>
        <v>Poole R</v>
      </c>
      <c r="F86" s="16">
        <v>75</v>
      </c>
      <c r="G86" s="133">
        <v>15.4</v>
      </c>
      <c r="J86" s="61"/>
      <c r="K86" s="57"/>
      <c r="L86" s="57"/>
      <c r="M86" s="55"/>
      <c r="R86" s="61"/>
      <c r="S86" s="57"/>
      <c r="T86" s="57"/>
      <c r="U86" s="60"/>
      <c r="X86" s="61"/>
      <c r="Y86" s="57"/>
      <c r="Z86" s="60"/>
    </row>
    <row r="87" spans="1:26" x14ac:dyDescent="0.2">
      <c r="A87" s="14">
        <v>3</v>
      </c>
      <c r="B87" s="15"/>
      <c r="C87" s="45" t="str">
        <f>IF(F87=0, "",IF(ISNA(VLOOKUP(F87,'Athlete Registration Page'!$A$2:$C$500,2,FALSE)),"Not registered",IF(VLOOKUP(F87,'Athlete Registration Page'!$A$2:$C$500,2,FALSE)=0,"Not registered",VLOOKUP(F87,'Athlete Registration Page'!$A$2:$C$500,2,FALSE))))</f>
        <v>Sienna Stephens</v>
      </c>
      <c r="D87" s="120" t="str">
        <f>IF(F87=0, "",IF(ISNA(VLOOKUP(F87,'Athlete Registration Page'!$A$2:$D$500,4,FALSE)),"",IF(VLOOKUP(F87,'Athlete Registration Page'!$A$2:$D$500,4,FALSE)=0,"",VLOOKUP(F87,'Athlete Registration Page'!$A$2:$D$500,4,FALSE))))</f>
        <v>U13G</v>
      </c>
      <c r="E87" s="45" t="str">
        <f>IF(F87=0, "",IF(ISNA(VLOOKUP(F87,'Athlete Registration Page'!$A$2:$C$500,3,FALSE)),"",IF(VLOOKUP(F87,'Athlete Registration Page'!$A$2:$C$500,3,FALSE)=0,"",VLOOKUP(F87,'Athlete Registration Page'!$A$2:$C$500,3,FALSE))))</f>
        <v>Poole R</v>
      </c>
      <c r="F87" s="16">
        <v>51</v>
      </c>
      <c r="G87" s="133">
        <v>15.6</v>
      </c>
      <c r="J87" s="61"/>
      <c r="K87" s="57"/>
      <c r="L87" s="57"/>
      <c r="M87" s="55"/>
      <c r="R87" s="61"/>
      <c r="S87" s="57"/>
      <c r="T87" s="57"/>
      <c r="U87" s="60"/>
      <c r="X87" s="61"/>
      <c r="Y87" s="57"/>
      <c r="Z87" s="60"/>
    </row>
    <row r="88" spans="1:26" x14ac:dyDescent="0.2">
      <c r="A88" s="14">
        <v>4</v>
      </c>
      <c r="B88" s="15"/>
      <c r="C88" s="45" t="str">
        <f>IF(F88=0, "",IF(ISNA(VLOOKUP(F88,'Athlete Registration Page'!$A$2:$C$500,2,FALSE)),"Not registered",IF(VLOOKUP(F88,'Athlete Registration Page'!$A$2:$C$500,2,FALSE)=0,"Not registered",VLOOKUP(F88,'Athlete Registration Page'!$A$2:$C$500,2,FALSE))))</f>
        <v>Isla McPhail</v>
      </c>
      <c r="D88" s="120" t="str">
        <f>IF(F88=0, "",IF(ISNA(VLOOKUP(F88,'Athlete Registration Page'!$A$2:$D$500,4,FALSE)),"",IF(VLOOKUP(F88,'Athlete Registration Page'!$A$2:$D$500,4,FALSE)=0,"",VLOOKUP(F88,'Athlete Registration Page'!$A$2:$D$500,4,FALSE))))</f>
        <v>U13G</v>
      </c>
      <c r="E88" s="45" t="str">
        <f>IF(F88=0, "",IF(ISNA(VLOOKUP(F88,'Athlete Registration Page'!$A$2:$C$500,3,FALSE)),"",IF(VLOOKUP(F88,'Athlete Registration Page'!$A$2:$C$500,3,FALSE)=0,"",VLOOKUP(F88,'Athlete Registration Page'!$A$2:$C$500,3,FALSE))))</f>
        <v>Poole</v>
      </c>
      <c r="F88" s="16">
        <v>58</v>
      </c>
      <c r="G88" s="133">
        <v>15.7</v>
      </c>
      <c r="J88" s="61"/>
      <c r="K88" s="57"/>
      <c r="L88" s="57"/>
      <c r="M88" s="55"/>
      <c r="R88" s="61"/>
      <c r="S88" s="57"/>
      <c r="T88" s="57"/>
      <c r="U88" s="60"/>
      <c r="X88" s="61"/>
      <c r="Y88" s="57"/>
      <c r="Z88" s="60"/>
    </row>
    <row r="89" spans="1:26" x14ac:dyDescent="0.2">
      <c r="A89" s="14">
        <v>5</v>
      </c>
      <c r="B89" s="15"/>
      <c r="C89" s="45" t="str">
        <f>IF(F89=0, "",IF(ISNA(VLOOKUP(F89,'Athlete Registration Page'!$A$2:$C$500,2,FALSE)),"Not registered",IF(VLOOKUP(F89,'Athlete Registration Page'!$A$2:$C$500,2,FALSE)=0,"Not registered",VLOOKUP(F89,'Athlete Registration Page'!$A$2:$C$500,2,FALSE))))</f>
        <v/>
      </c>
      <c r="D89" s="120" t="str">
        <f>IF(F89=0, "",IF(ISNA(VLOOKUP(F89,'Athlete Registration Page'!$A$2:$D$500,4,FALSE)),"",IF(VLOOKUP(F89,'Athlete Registration Page'!$A$2:$D$500,4,FALSE)=0,"",VLOOKUP(F89,'Athlete Registration Page'!$A$2:$D$500,4,FALSE))))</f>
        <v/>
      </c>
      <c r="E89" s="45" t="str">
        <f>IF(F89=0, "",IF(ISNA(VLOOKUP(F89,'Athlete Registration Page'!$A$2:$C$500,3,FALSE)),"",IF(VLOOKUP(F89,'Athlete Registration Page'!$A$2:$C$500,3,FALSE)=0,"",VLOOKUP(F89,'Athlete Registration Page'!$A$2:$C$500,3,FALSE))))</f>
        <v/>
      </c>
      <c r="F89" s="16"/>
      <c r="G89" s="133"/>
      <c r="J89" s="61"/>
      <c r="K89" s="57"/>
      <c r="L89" s="57"/>
      <c r="M89" s="55"/>
      <c r="R89" s="61"/>
      <c r="S89" s="57"/>
      <c r="T89" s="57"/>
      <c r="U89" s="60"/>
      <c r="X89" s="61"/>
      <c r="Y89" s="57"/>
      <c r="Z89" s="60"/>
    </row>
    <row r="90" spans="1:26" x14ac:dyDescent="0.2">
      <c r="A90" s="14">
        <v>6</v>
      </c>
      <c r="B90" s="15"/>
      <c r="C90" s="45" t="str">
        <f>IF(F90=0, "",IF(ISNA(VLOOKUP(F90,'Athlete Registration Page'!$A$2:$C$500,2,FALSE)),"Not registered",IF(VLOOKUP(F90,'Athlete Registration Page'!$A$2:$C$500,2,FALSE)=0,"Not registered",VLOOKUP(F90,'Athlete Registration Page'!$A$2:$C$500,2,FALSE))))</f>
        <v/>
      </c>
      <c r="D90" s="120" t="str">
        <f>IF(F90=0, "",IF(ISNA(VLOOKUP(F90,'Athlete Registration Page'!$A$2:$D$500,4,FALSE)),"",IF(VLOOKUP(F90,'Athlete Registration Page'!$A$2:$D$500,4,FALSE)=0,"",VLOOKUP(F90,'Athlete Registration Page'!$A$2:$D$500,4,FALSE))))</f>
        <v/>
      </c>
      <c r="E90" s="45" t="str">
        <f>IF(F90=0, "",IF(ISNA(VLOOKUP(F90,'Athlete Registration Page'!$A$2:$C$500,3,FALSE)),"",IF(VLOOKUP(F90,'Athlete Registration Page'!$A$2:$C$500,3,FALSE)=0,"",VLOOKUP(F90,'Athlete Registration Page'!$A$2:$C$500,3,FALSE))))</f>
        <v/>
      </c>
      <c r="F90" s="16"/>
      <c r="G90" s="133"/>
      <c r="J90" s="61"/>
      <c r="K90" s="57"/>
      <c r="L90" s="57"/>
      <c r="M90" s="55"/>
      <c r="R90" s="61"/>
      <c r="S90" s="57"/>
      <c r="T90" s="57"/>
      <c r="U90" s="60"/>
      <c r="X90" s="61"/>
      <c r="Y90" s="57"/>
      <c r="Z90" s="60"/>
    </row>
    <row r="91" spans="1:26" x14ac:dyDescent="0.2">
      <c r="A91" s="14">
        <v>7</v>
      </c>
      <c r="B91" s="15"/>
      <c r="C91" s="45" t="str">
        <f>IF(F91=0, "",IF(ISNA(VLOOKUP(F91,'Athlete Registration Page'!$A$2:$C$500,2,FALSE)),"Not registered",IF(VLOOKUP(F91,'Athlete Registration Page'!$A$2:$C$500,2,FALSE)=0,"Not registered",VLOOKUP(F91,'Athlete Registration Page'!$A$2:$C$500,2,FALSE))))</f>
        <v/>
      </c>
      <c r="D91" s="120" t="str">
        <f>IF(F91=0, "",IF(ISNA(VLOOKUP(F91,'Athlete Registration Page'!$A$2:$D$500,4,FALSE)),"",IF(VLOOKUP(F91,'Athlete Registration Page'!$A$2:$D$500,4,FALSE)=0,"",VLOOKUP(F91,'Athlete Registration Page'!$A$2:$D$500,4,FALSE))))</f>
        <v/>
      </c>
      <c r="E91" s="45" t="str">
        <f>IF(F91=0, "",IF(ISNA(VLOOKUP(F91,'Athlete Registration Page'!$A$2:$C$500,3,FALSE)),"",IF(VLOOKUP(F91,'Athlete Registration Page'!$A$2:$C$500,3,FALSE)=0,"",VLOOKUP(F91,'Athlete Registration Page'!$A$2:$C$500,3,FALSE))))</f>
        <v/>
      </c>
      <c r="F91" s="16"/>
      <c r="G91" s="133"/>
      <c r="J91" s="61"/>
      <c r="K91" s="57"/>
      <c r="L91" s="57"/>
      <c r="M91" s="55"/>
      <c r="R91" s="61"/>
      <c r="S91" s="57"/>
      <c r="T91" s="57"/>
      <c r="U91" s="60"/>
      <c r="X91" s="61"/>
      <c r="Y91" s="57"/>
      <c r="Z91" s="60"/>
    </row>
    <row r="92" spans="1:26" ht="13.5" thickBot="1" x14ac:dyDescent="0.25">
      <c r="A92" s="18">
        <v>8</v>
      </c>
      <c r="B92" s="19"/>
      <c r="C92" s="50" t="str">
        <f>IF(F92=0, "",IF(ISNA(VLOOKUP(F92,'Athlete Registration Page'!$A$2:$C$500,2,FALSE)),"Not registered",IF(VLOOKUP(F92,'Athlete Registration Page'!$A$2:$C$500,2,FALSE)=0,"Not registered",VLOOKUP(F92,'Athlete Registration Page'!$A$2:$C$500,2,FALSE))))</f>
        <v/>
      </c>
      <c r="D92" s="121" t="str">
        <f>IF(F92=0, "",IF(ISNA(VLOOKUP(F92,'Athlete Registration Page'!$A$2:$D$500,4,FALSE)),"",IF(VLOOKUP(F92,'Athlete Registration Page'!$A$2:$D$500,4,FALSE)=0,"",VLOOKUP(F92,'Athlete Registration Page'!$A$2:$D$500,4,FALSE))))</f>
        <v/>
      </c>
      <c r="E92" s="50" t="str">
        <f>IF(F92=0, "",IF(ISNA(VLOOKUP(F92,'Athlete Registration Page'!$A$2:$C$500,3,FALSE)),"",IF(VLOOKUP(F92,'Athlete Registration Page'!$A$2:$C$500,3,FALSE)=0,"",VLOOKUP(F92,'Athlete Registration Page'!$A$2:$C$500,3,FALSE))))</f>
        <v/>
      </c>
      <c r="F92" s="20"/>
      <c r="G92" s="133"/>
    </row>
    <row r="93" spans="1:26" ht="8.25" customHeight="1" x14ac:dyDescent="0.2"/>
    <row r="94" spans="1:26" x14ac:dyDescent="0.2">
      <c r="F94" s="75"/>
    </row>
    <row r="103" spans="2:5" x14ac:dyDescent="0.2">
      <c r="B103" s="61"/>
      <c r="C103" s="57"/>
      <c r="D103" s="57"/>
      <c r="E103" s="55"/>
    </row>
    <row r="104" spans="2:5" x14ac:dyDescent="0.2">
      <c r="B104" s="61"/>
      <c r="C104" s="57"/>
      <c r="D104" s="57"/>
      <c r="E104" s="55"/>
    </row>
    <row r="105" spans="2:5" x14ac:dyDescent="0.2">
      <c r="B105" s="61"/>
      <c r="C105" s="57"/>
      <c r="D105" s="57"/>
      <c r="E105" s="55"/>
    </row>
    <row r="115" spans="2:5" x14ac:dyDescent="0.2">
      <c r="B115" s="61"/>
      <c r="C115" s="57"/>
      <c r="D115" s="57"/>
      <c r="E115" s="55"/>
    </row>
  </sheetData>
  <conditionalFormatting sqref="K5:M12 C5:E12 C15:E22 C45:E52 K55:M62">
    <cfRule type="containsText" dxfId="148" priority="22" operator="containsText" text="Not registered">
      <formula>NOT(ISERROR(SEARCH("Not registered",C5)))</formula>
    </cfRule>
  </conditionalFormatting>
  <conditionalFormatting sqref="C25:E32">
    <cfRule type="containsText" dxfId="147" priority="17" operator="containsText" text="Not registered">
      <formula>NOT(ISERROR(SEARCH("Not registered",C25)))</formula>
    </cfRule>
  </conditionalFormatting>
  <conditionalFormatting sqref="K35:M42">
    <cfRule type="containsText" dxfId="146" priority="16" operator="containsText" text="Not registered">
      <formula>NOT(ISERROR(SEARCH("Not registered",K35)))</formula>
    </cfRule>
  </conditionalFormatting>
  <conditionalFormatting sqref="K45:M52">
    <cfRule type="containsText" dxfId="145" priority="15" operator="containsText" text="Not registered">
      <formula>NOT(ISERROR(SEARCH("Not registered",K45)))</formula>
    </cfRule>
  </conditionalFormatting>
  <conditionalFormatting sqref="K25:M32">
    <cfRule type="containsText" dxfId="144" priority="14" operator="containsText" text="Not registered">
      <formula>NOT(ISERROR(SEARCH("Not registered",K25)))</formula>
    </cfRule>
  </conditionalFormatting>
  <conditionalFormatting sqref="K15:M22">
    <cfRule type="containsText" dxfId="143" priority="13" operator="containsText" text="Not registered">
      <formula>NOT(ISERROR(SEARCH("Not registered",K15)))</formula>
    </cfRule>
  </conditionalFormatting>
  <conditionalFormatting sqref="C35:E42">
    <cfRule type="containsText" dxfId="142" priority="12" operator="containsText" text="Not registered">
      <formula>NOT(ISERROR(SEARCH("Not registered",C35)))</formula>
    </cfRule>
  </conditionalFormatting>
  <conditionalFormatting sqref="C55:E62">
    <cfRule type="containsText" dxfId="141" priority="11" operator="containsText" text="Not registered">
      <formula>NOT(ISERROR(SEARCH("Not registered",C55)))</formula>
    </cfRule>
  </conditionalFormatting>
  <conditionalFormatting sqref="C65:E72">
    <cfRule type="containsText" dxfId="140" priority="10" operator="containsText" text="Not registered">
      <formula>NOT(ISERROR(SEARCH("Not registered",C65)))</formula>
    </cfRule>
  </conditionalFormatting>
  <conditionalFormatting sqref="K69:M72">
    <cfRule type="containsText" dxfId="139" priority="8" operator="containsText" text="Not registered">
      <formula>NOT(ISERROR(SEARCH("Not registered",K69)))</formula>
    </cfRule>
  </conditionalFormatting>
  <conditionalFormatting sqref="C75:E82">
    <cfRule type="containsText" dxfId="138" priority="7" operator="containsText" text="Not registered">
      <formula>NOT(ISERROR(SEARCH("Not registered",C75)))</formula>
    </cfRule>
  </conditionalFormatting>
  <conditionalFormatting sqref="C85:E92">
    <cfRule type="containsText" dxfId="137" priority="6" operator="containsText" text="Not registered">
      <formula>NOT(ISERROR(SEARCH("Not registered",C85)))</formula>
    </cfRule>
  </conditionalFormatting>
  <conditionalFormatting sqref="K65:M68">
    <cfRule type="containsText" dxfId="136" priority="3" operator="containsText" text="Not registered">
      <formula>NOT(ISERROR(SEARCH("Not registered",K65)))</formula>
    </cfRule>
  </conditionalFormatting>
  <conditionalFormatting sqref="K79:M82">
    <cfRule type="containsText" dxfId="135" priority="2" operator="containsText" text="Not registered">
      <formula>NOT(ISERROR(SEARCH("Not registered",K79)))</formula>
    </cfRule>
  </conditionalFormatting>
  <conditionalFormatting sqref="K75:M78">
    <cfRule type="containsText" dxfId="134" priority="1" operator="containsText" text="Not registered">
      <formula>NOT(ISERROR(SEARCH("Not registered",K75)))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Z124"/>
  <sheetViews>
    <sheetView zoomScaleNormal="100" workbookViewId="0">
      <pane ySplit="2" topLeftCell="A3" activePane="bottomLeft" state="frozen"/>
      <selection activeCell="F52" sqref="F52:G52"/>
      <selection pane="bottomLeft" activeCell="B33" sqref="B33"/>
    </sheetView>
  </sheetViews>
  <sheetFormatPr defaultColWidth="9.140625" defaultRowHeight="12.75" x14ac:dyDescent="0.2"/>
  <cols>
    <col min="1" max="1" width="6.42578125" style="3" customWidth="1"/>
    <col min="2" max="2" width="19.5703125" style="75" customWidth="1"/>
    <col min="3" max="3" width="17.85546875" style="58" customWidth="1"/>
    <col min="4" max="4" width="9.140625" style="58" bestFit="1" customWidth="1"/>
    <col min="5" max="5" width="16" style="78" customWidth="1"/>
    <col min="6" max="6" width="6.85546875" style="3" customWidth="1"/>
    <col min="7" max="7" width="6.42578125" style="3" customWidth="1"/>
    <col min="8" max="8" width="2.7109375" style="56" customWidth="1"/>
    <col min="9" max="9" width="6.42578125" style="3" customWidth="1"/>
    <col min="10" max="10" width="19.5703125" style="75" customWidth="1"/>
    <col min="11" max="11" width="17.85546875" style="58" customWidth="1"/>
    <col min="12" max="12" width="9.140625" style="58" bestFit="1" customWidth="1"/>
    <col min="13" max="13" width="16" style="78" customWidth="1"/>
    <col min="14" max="14" width="7.7109375" style="3" customWidth="1"/>
    <col min="15" max="15" width="7.7109375" style="58" customWidth="1"/>
    <col min="16" max="16" width="3.7109375" style="147" customWidth="1"/>
    <col min="17" max="17" width="6.42578125" style="58" customWidth="1"/>
    <col min="18" max="18" width="19.5703125" style="75" customWidth="1"/>
    <col min="19" max="19" width="17.85546875" style="58" customWidth="1"/>
    <col min="20" max="20" width="9.140625" style="58" bestFit="1" customWidth="1"/>
    <col min="21" max="21" width="16" style="76" customWidth="1"/>
    <col min="22" max="22" width="8.7109375" style="3" customWidth="1"/>
    <col min="23" max="23" width="8" style="58" customWidth="1"/>
    <col min="24" max="24" width="19.5703125" style="75" customWidth="1"/>
    <col min="25" max="25" width="17.85546875" style="58" customWidth="1"/>
    <col min="26" max="26" width="9.140625" style="76"/>
    <col min="27" max="16384" width="9.140625" style="3"/>
  </cols>
  <sheetData>
    <row r="1" spans="1:26" x14ac:dyDescent="0.2">
      <c r="B1" s="53"/>
      <c r="C1" s="54"/>
      <c r="D1" s="54"/>
      <c r="E1" s="55"/>
      <c r="J1" s="53"/>
      <c r="K1" s="57"/>
      <c r="L1" s="57"/>
      <c r="M1" s="55"/>
      <c r="R1" s="53"/>
      <c r="S1" s="57"/>
      <c r="T1" s="57"/>
      <c r="U1" s="60"/>
      <c r="X1" s="53"/>
      <c r="Y1" s="57"/>
      <c r="Z1" s="60"/>
    </row>
    <row r="2" spans="1:26" x14ac:dyDescent="0.2">
      <c r="B2" s="53" t="s">
        <v>42</v>
      </c>
      <c r="C2" s="54"/>
      <c r="D2" s="54"/>
      <c r="E2" s="55"/>
      <c r="J2" s="53" t="s">
        <v>41</v>
      </c>
      <c r="K2" s="57"/>
      <c r="L2" s="57"/>
      <c r="M2" s="55"/>
      <c r="R2" s="53"/>
      <c r="S2" s="57"/>
      <c r="T2" s="57"/>
      <c r="U2" s="60"/>
      <c r="X2" s="53"/>
      <c r="Y2" s="57"/>
      <c r="Z2" s="60"/>
    </row>
    <row r="3" spans="1:26" ht="13.5" thickBot="1" x14ac:dyDescent="0.25">
      <c r="B3" s="61"/>
      <c r="C3" s="57"/>
      <c r="D3" s="57"/>
      <c r="E3" s="55"/>
      <c r="J3" s="61"/>
      <c r="K3" s="57"/>
      <c r="L3" s="57"/>
      <c r="M3" s="55"/>
      <c r="Q3" s="61"/>
      <c r="R3" s="57"/>
      <c r="S3" s="57"/>
      <c r="T3" s="57"/>
      <c r="U3" s="60"/>
      <c r="X3" s="58"/>
      <c r="Y3" s="57"/>
      <c r="Z3" s="60"/>
    </row>
    <row r="4" spans="1:26" ht="13.5" thickBot="1" x14ac:dyDescent="0.25">
      <c r="A4" s="4" t="s">
        <v>16</v>
      </c>
      <c r="B4" s="5" t="s">
        <v>321</v>
      </c>
      <c r="C4" s="6" t="s">
        <v>12</v>
      </c>
      <c r="D4" s="6" t="s">
        <v>24</v>
      </c>
      <c r="E4" s="7" t="s">
        <v>13</v>
      </c>
      <c r="F4" s="8" t="s">
        <v>14</v>
      </c>
      <c r="G4" s="133" t="s">
        <v>15</v>
      </c>
      <c r="H4" s="62"/>
      <c r="I4" s="4" t="s">
        <v>16</v>
      </c>
      <c r="J4" s="5" t="s">
        <v>280</v>
      </c>
      <c r="K4" s="6" t="s">
        <v>12</v>
      </c>
      <c r="L4" s="6" t="s">
        <v>24</v>
      </c>
      <c r="M4" s="7" t="s">
        <v>13</v>
      </c>
      <c r="N4" s="8" t="s">
        <v>14</v>
      </c>
      <c r="O4" s="9" t="s">
        <v>15</v>
      </c>
      <c r="Q4" s="61"/>
      <c r="R4" s="57"/>
      <c r="S4" s="57"/>
      <c r="T4" s="57"/>
      <c r="U4" s="60"/>
      <c r="X4" s="58"/>
      <c r="Y4" s="57"/>
      <c r="Z4" s="60"/>
    </row>
    <row r="5" spans="1:26" x14ac:dyDescent="0.2">
      <c r="A5" s="10">
        <v>1</v>
      </c>
      <c r="B5" s="11"/>
      <c r="C5" s="22" t="str">
        <f>IF(F5=0, "",IF(ISNA(VLOOKUP(F5,'Athlete Registration Page'!$A$2:$C$500,2,FALSE)),"Not registered",IF(VLOOKUP(F5,'Athlete Registration Page'!$A$2:$C$500,2,FALSE)=0,"Not registered",VLOOKUP(F5,'Athlete Registration Page'!$A$2:$C$500,2,FALSE))))</f>
        <v>William Rabjohns</v>
      </c>
      <c r="D5" s="22" t="str">
        <f>IF(F5=0, "",IF(ISNA(VLOOKUP(F5,'Athlete Registration Page'!$A$2:$D$500,4,FALSE)),"",IF(VLOOKUP(F5,'Athlete Registration Page'!$A$2:$D$500,4,FALSE)=0,"",VLOOKUP(F5,'Athlete Registration Page'!$A$2:$D$500,4,FALSE))))</f>
        <v>U15B</v>
      </c>
      <c r="E5" s="22" t="str">
        <f>IF(F5=0, "",IF(ISNA(VLOOKUP(F5,'Athlete Registration Page'!$A$2:$C$500,3,FALSE)),"",IF(VLOOKUP(F5,'Athlete Registration Page'!$A$2:$C$500,3,FALSE)=0,"",VLOOKUP(F5,'Athlete Registration Page'!$A$2:$C$500,3,FALSE))))</f>
        <v>Poole</v>
      </c>
      <c r="F5" s="12">
        <v>131</v>
      </c>
      <c r="G5" s="133">
        <v>42</v>
      </c>
      <c r="H5" s="63"/>
      <c r="I5" s="10">
        <v>1</v>
      </c>
      <c r="J5" s="11"/>
      <c r="K5" s="22" t="str">
        <f>IF(N5=0, "",IF(ISNA(VLOOKUP(N5,'Athlete Registration Page'!$A$2:$C$500,2,FALSE)),"Not registered",IF(VLOOKUP(N5,'Athlete Registration Page'!$A$2:$C$500,2,FALSE)=0,"Not registered",VLOOKUP(N5,'Athlete Registration Page'!$A$2:$C$500,2,FALSE))))</f>
        <v>Laszlo Toth</v>
      </c>
      <c r="L5" s="22" t="str">
        <f>IF(N5=0, "",IF(ISNA(VLOOKUP(N5,'Athlete Registration Page'!$A$2:$D$500,4,FALSE)),"",IF(VLOOKUP(N5,'Athlete Registration Page'!$A$2:$D$500,4,FALSE)=0,"",VLOOKUP(N5,'Athlete Registration Page'!$A$2:$D$500,4,FALSE))))</f>
        <v>SM</v>
      </c>
      <c r="M5" s="22" t="str">
        <f>IF(N5=0, "",IF(ISNA(VLOOKUP(N5,'Athlete Registration Page'!$A$2:$C$500,3,FALSE)),"",IF(VLOOKUP(N5,'Athlete Registration Page'!$A$2:$C$500,3,FALSE)=0,"",VLOOKUP(N5,'Athlete Registration Page'!$A$2:$C$500,3,FALSE))))</f>
        <v>B'mth</v>
      </c>
      <c r="N5" s="12">
        <v>150</v>
      </c>
      <c r="O5" s="133">
        <v>54</v>
      </c>
      <c r="Q5" s="61"/>
      <c r="R5" s="57"/>
      <c r="S5" s="61"/>
      <c r="T5" s="57"/>
      <c r="U5" s="57"/>
      <c r="V5" s="60"/>
      <c r="W5" s="81"/>
      <c r="X5" s="58"/>
      <c r="Y5" s="57"/>
      <c r="Z5" s="60"/>
    </row>
    <row r="6" spans="1:26" x14ac:dyDescent="0.2">
      <c r="A6" s="14">
        <v>2</v>
      </c>
      <c r="B6" s="15"/>
      <c r="C6" s="45" t="str">
        <f>IF(F6=0, "",IF(ISNA(VLOOKUP(F6,'Athlete Registration Page'!$A$2:$C$500,2,FALSE)),"Not registered",IF(VLOOKUP(F6,'Athlete Registration Page'!$A$2:$C$500,2,FALSE)=0,"Not registered",VLOOKUP(F6,'Athlete Registration Page'!$A$2:$C$500,2,FALSE))))</f>
        <v>Leah Watts</v>
      </c>
      <c r="D6" s="120" t="str">
        <f>IF(F6=0, "",IF(ISNA(VLOOKUP(F6,'Athlete Registration Page'!$A$2:$D$500,4,FALSE)),"",IF(VLOOKUP(F6,'Athlete Registration Page'!$A$2:$D$500,4,FALSE)=0,"",VLOOKUP(F6,'Athlete Registration Page'!$A$2:$D$500,4,FALSE))))</f>
        <v>U15G</v>
      </c>
      <c r="E6" s="45" t="str">
        <f>IF(F6=0, "",IF(ISNA(VLOOKUP(F6,'Athlete Registration Page'!$A$2:$C$500,3,FALSE)),"",IF(VLOOKUP(F6,'Athlete Registration Page'!$A$2:$C$500,3,FALSE)=0,"",VLOOKUP(F6,'Athlete Registration Page'!$A$2:$C$500,3,FALSE))))</f>
        <v>Poole</v>
      </c>
      <c r="F6" s="12">
        <v>70</v>
      </c>
      <c r="G6" s="133">
        <v>43.5</v>
      </c>
      <c r="H6" s="62"/>
      <c r="I6" s="14">
        <v>2</v>
      </c>
      <c r="J6" s="15"/>
      <c r="K6" s="45" t="str">
        <f>IF(N6=0, "",IF(ISNA(VLOOKUP(N6,'Athlete Registration Page'!$A$2:$C$500,2,FALSE)),"Not registered",IF(VLOOKUP(N6,'Athlete Registration Page'!$A$2:$C$500,2,FALSE)=0,"Not registered",VLOOKUP(N6,'Athlete Registration Page'!$A$2:$C$500,2,FALSE))))</f>
        <v>Scott Pulley</v>
      </c>
      <c r="L6" s="120" t="str">
        <f>IF(N6=0, "",IF(ISNA(VLOOKUP(N6,'Athlete Registration Page'!$A$2:$D$500,4,FALSE)),"",IF(VLOOKUP(N6,'Athlete Registration Page'!$A$2:$D$500,4,FALSE)=0,"",VLOOKUP(N6,'Athlete Registration Page'!$A$2:$D$500,4,FALSE))))</f>
        <v>SM</v>
      </c>
      <c r="M6" s="45" t="str">
        <f>IF(N6=0, "",IF(ISNA(VLOOKUP(N6,'Athlete Registration Page'!$A$2:$C$500,3,FALSE)),"",IF(VLOOKUP(N6,'Athlete Registration Page'!$A$2:$C$500,3,FALSE)=0,"",VLOOKUP(N6,'Athlete Registration Page'!$A$2:$C$500,3,FALSE))))</f>
        <v>Soton</v>
      </c>
      <c r="N6" s="16">
        <v>140</v>
      </c>
      <c r="O6" s="17">
        <v>54.8</v>
      </c>
      <c r="Q6" s="61"/>
      <c r="R6" s="57"/>
      <c r="S6" s="61"/>
      <c r="T6" s="57"/>
      <c r="U6" s="57"/>
      <c r="V6" s="60"/>
      <c r="W6" s="81"/>
      <c r="X6" s="58"/>
      <c r="Y6" s="57"/>
      <c r="Z6" s="60"/>
    </row>
    <row r="7" spans="1:26" x14ac:dyDescent="0.2">
      <c r="A7" s="14">
        <v>3</v>
      </c>
      <c r="B7" s="15"/>
      <c r="C7" s="45" t="str">
        <f>IF(F7=0, "",IF(ISNA(VLOOKUP(F7,'Athlete Registration Page'!$A$2:$C$500,2,FALSE)),"Not registered",IF(VLOOKUP(F7,'Athlete Registration Page'!$A$2:$C$500,2,FALSE)=0,"Not registered",VLOOKUP(F7,'Athlete Registration Page'!$A$2:$C$500,2,FALSE))))</f>
        <v>Adam Gulliver</v>
      </c>
      <c r="D7" s="120" t="str">
        <f>IF(F7=0, "",IF(ISNA(VLOOKUP(F7,'Athlete Registration Page'!$A$2:$D$500,4,FALSE)),"",IF(VLOOKUP(F7,'Athlete Registration Page'!$A$2:$D$500,4,FALSE)=0,"",VLOOKUP(F7,'Athlete Registration Page'!$A$2:$D$500,4,FALSE))))</f>
        <v>U15B</v>
      </c>
      <c r="E7" s="45" t="str">
        <f>IF(F7=0, "",IF(ISNA(VLOOKUP(F7,'Athlete Registration Page'!$A$2:$C$500,3,FALSE)),"",IF(VLOOKUP(F7,'Athlete Registration Page'!$A$2:$C$500,3,FALSE)=0,"",VLOOKUP(F7,'Athlete Registration Page'!$A$2:$C$500,3,FALSE))))</f>
        <v>B'mth</v>
      </c>
      <c r="F7" s="16">
        <v>27</v>
      </c>
      <c r="G7" s="80">
        <v>45.2</v>
      </c>
      <c r="H7" s="63"/>
      <c r="I7" s="14">
        <v>3</v>
      </c>
      <c r="J7" s="15"/>
      <c r="K7" s="45" t="str">
        <f>IF(N7=0, "",IF(ISNA(VLOOKUP(N7,'Athlete Registration Page'!$A$2:$C$500,2,FALSE)),"Not registered",IF(VLOOKUP(N7,'Athlete Registration Page'!$A$2:$C$500,2,FALSE)=0,"Not registered",VLOOKUP(N7,'Athlete Registration Page'!$A$2:$C$500,2,FALSE))))</f>
        <v>Thomas Casson</v>
      </c>
      <c r="L7" s="120" t="str">
        <f>IF(N7=0, "",IF(ISNA(VLOOKUP(N7,'Athlete Registration Page'!$A$2:$D$500,4,FALSE)),"",IF(VLOOKUP(N7,'Athlete Registration Page'!$A$2:$D$500,4,FALSE)=0,"",VLOOKUP(N7,'Athlete Registration Page'!$A$2:$D$500,4,FALSE))))</f>
        <v>U20M</v>
      </c>
      <c r="M7" s="45" t="str">
        <f>IF(N7=0, "",IF(ISNA(VLOOKUP(N7,'Athlete Registration Page'!$A$2:$C$500,3,FALSE)),"",IF(VLOOKUP(N7,'Athlete Registration Page'!$A$2:$C$500,3,FALSE)=0,"",VLOOKUP(N7,'Athlete Registration Page'!$A$2:$C$500,3,FALSE))))</f>
        <v>Poole</v>
      </c>
      <c r="N7" s="16">
        <v>148</v>
      </c>
      <c r="O7" s="17">
        <v>54.9</v>
      </c>
      <c r="Q7" s="75"/>
      <c r="R7" s="58"/>
      <c r="S7" s="75"/>
      <c r="U7" s="58"/>
      <c r="V7" s="76"/>
      <c r="W7" s="3"/>
      <c r="X7" s="58"/>
      <c r="Y7" s="57"/>
      <c r="Z7" s="60"/>
    </row>
    <row r="8" spans="1:26" x14ac:dyDescent="0.2">
      <c r="A8" s="14">
        <v>4</v>
      </c>
      <c r="B8" s="15"/>
      <c r="C8" s="45" t="str">
        <f>IF(F8=0, "",IF(ISNA(VLOOKUP(F8,'Athlete Registration Page'!$A$2:$C$500,2,FALSE)),"Not registered",IF(VLOOKUP(F8,'Athlete Registration Page'!$A$2:$C$500,2,FALSE)=0,"Not registered",VLOOKUP(F8,'Athlete Registration Page'!$A$2:$C$500,2,FALSE))))</f>
        <v>Laura Reeves</v>
      </c>
      <c r="D8" s="120" t="str">
        <f>IF(F8=0, "",IF(ISNA(VLOOKUP(F8,'Athlete Registration Page'!$A$2:$D$500,4,FALSE)),"",IF(VLOOKUP(F8,'Athlete Registration Page'!$A$2:$D$500,4,FALSE)=0,"",VLOOKUP(F8,'Athlete Registration Page'!$A$2:$D$500,4,FALSE))))</f>
        <v>U17W</v>
      </c>
      <c r="E8" s="45" t="str">
        <f>IF(F8=0, "",IF(ISNA(VLOOKUP(F8,'Athlete Registration Page'!$A$2:$C$500,3,FALSE)),"",IF(VLOOKUP(F8,'Athlete Registration Page'!$A$2:$C$500,3,FALSE)=0,"",VLOOKUP(F8,'Athlete Registration Page'!$A$2:$C$500,3,FALSE))))</f>
        <v>B'mth</v>
      </c>
      <c r="F8" s="16">
        <v>31</v>
      </c>
      <c r="G8" s="17">
        <v>47.4</v>
      </c>
      <c r="H8" s="62"/>
      <c r="I8" s="14">
        <v>4</v>
      </c>
      <c r="J8" s="15"/>
      <c r="K8" s="45" t="str">
        <f>IF(N8=0, "",IF(ISNA(VLOOKUP(N8,'Athlete Registration Page'!$A$2:$C$500,2,FALSE)),"Not registered",IF(VLOOKUP(N8,'Athlete Registration Page'!$A$2:$C$500,2,FALSE)=0,"Not registered",VLOOKUP(N8,'Athlete Registration Page'!$A$2:$C$500,2,FALSE))))</f>
        <v>Andrew Ridley</v>
      </c>
      <c r="L8" s="120" t="str">
        <f>IF(N8=0, "",IF(ISNA(VLOOKUP(N8,'Athlete Registration Page'!$A$2:$D$500,4,FALSE)),"",IF(VLOOKUP(N8,'Athlete Registration Page'!$A$2:$D$500,4,FALSE)=0,"",VLOOKUP(N8,'Athlete Registration Page'!$A$2:$D$500,4,FALSE))))</f>
        <v>M55</v>
      </c>
      <c r="M8" s="45" t="str">
        <f>IF(N8=0, "",IF(ISNA(VLOOKUP(N8,'Athlete Registration Page'!$A$2:$C$500,3,FALSE)),"",IF(VLOOKUP(N8,'Athlete Registration Page'!$A$2:$C$500,3,FALSE)=0,"",VLOOKUP(N8,'Athlete Registration Page'!$A$2:$C$500,3,FALSE))))</f>
        <v>Vets</v>
      </c>
      <c r="N8" s="16">
        <v>149</v>
      </c>
      <c r="O8" s="17">
        <v>61.7</v>
      </c>
      <c r="Q8" s="75"/>
      <c r="R8" s="58"/>
      <c r="S8" s="75"/>
      <c r="U8" s="58"/>
      <c r="V8" s="76"/>
      <c r="W8" s="3"/>
      <c r="X8" s="58"/>
      <c r="Y8" s="57"/>
      <c r="Z8" s="60"/>
    </row>
    <row r="9" spans="1:26" x14ac:dyDescent="0.2">
      <c r="A9" s="14">
        <v>5</v>
      </c>
      <c r="B9" s="15"/>
      <c r="C9" s="45" t="str">
        <f>IF(F9=0, "",IF(ISNA(VLOOKUP(F9,'Athlete Registration Page'!$A$2:$C$500,2,FALSE)),"Not registered",IF(VLOOKUP(F9,'Athlete Registration Page'!$A$2:$C$500,2,FALSE)=0,"Not registered",VLOOKUP(F9,'Athlete Registration Page'!$A$2:$C$500,2,FALSE))))</f>
        <v>Ella Bodman</v>
      </c>
      <c r="D9" s="120" t="str">
        <f>IF(F9=0, "",IF(ISNA(VLOOKUP(F9,'Athlete Registration Page'!$A$2:$D$500,4,FALSE)),"",IF(VLOOKUP(F9,'Athlete Registration Page'!$A$2:$D$500,4,FALSE)=0,"",VLOOKUP(F9,'Athlete Registration Page'!$A$2:$D$500,4,FALSE))))</f>
        <v>U15G</v>
      </c>
      <c r="E9" s="45" t="str">
        <f>IF(F9=0, "",IF(ISNA(VLOOKUP(F9,'Athlete Registration Page'!$A$2:$C$500,3,FALSE)),"",IF(VLOOKUP(F9,'Athlete Registration Page'!$A$2:$C$500,3,FALSE)=0,"",VLOOKUP(F9,'Athlete Registration Page'!$A$2:$C$500,3,FALSE))))</f>
        <v>W'borne  </v>
      </c>
      <c r="F9" s="16">
        <v>94</v>
      </c>
      <c r="G9" s="80">
        <v>47.5</v>
      </c>
      <c r="H9" s="63"/>
      <c r="I9" s="14">
        <v>5</v>
      </c>
      <c r="J9" s="15"/>
      <c r="K9" s="45" t="str">
        <f>IF(N9=0, "",IF(ISNA(VLOOKUP(N9,'Athlete Registration Page'!$A$2:$C$500,2,FALSE)),"Not registered",IF(VLOOKUP(N9,'Athlete Registration Page'!$A$2:$C$500,2,FALSE)=0,"Not registered",VLOOKUP(N9,'Athlete Registration Page'!$A$2:$C$500,2,FALSE))))</f>
        <v>Abigail Phillips</v>
      </c>
      <c r="L9" s="120" t="str">
        <f>IF(N9=0, "",IF(ISNA(VLOOKUP(N9,'Athlete Registration Page'!$A$2:$D$500,4,FALSE)),"",IF(VLOOKUP(N9,'Athlete Registration Page'!$A$2:$D$500,4,FALSE)=0,"",VLOOKUP(N9,'Athlete Registration Page'!$A$2:$D$500,4,FALSE))))</f>
        <v>U15G</v>
      </c>
      <c r="M9" s="45" t="str">
        <f>IF(N9=0, "",IF(ISNA(VLOOKUP(N9,'Athlete Registration Page'!$A$2:$C$500,3,FALSE)),"",IF(VLOOKUP(N9,'Athlete Registration Page'!$A$2:$C$500,3,FALSE)=0,"",VLOOKUP(N9,'Athlete Registration Page'!$A$2:$C$500,3,FALSE))))</f>
        <v>B'mth</v>
      </c>
      <c r="N9" s="16">
        <v>115</v>
      </c>
      <c r="O9" s="17">
        <v>62.7</v>
      </c>
      <c r="Q9" s="75"/>
      <c r="R9" s="58"/>
      <c r="S9" s="75"/>
      <c r="U9" s="58"/>
      <c r="V9" s="76"/>
      <c r="W9" s="3"/>
      <c r="X9" s="58"/>
      <c r="Y9" s="57"/>
      <c r="Z9" s="60"/>
    </row>
    <row r="10" spans="1:26" x14ac:dyDescent="0.2">
      <c r="A10" s="14">
        <v>6</v>
      </c>
      <c r="B10" s="15"/>
      <c r="C10" s="45" t="str">
        <f>IF(F10=0, "",IF(ISNA(VLOOKUP(F10,'Athlete Registration Page'!$A$2:$C$500,2,FALSE)),"Not registered",IF(VLOOKUP(F10,'Athlete Registration Page'!$A$2:$C$500,2,FALSE)=0,"Not registered",VLOOKUP(F10,'Athlete Registration Page'!$A$2:$C$500,2,FALSE))))</f>
        <v/>
      </c>
      <c r="D10" s="120" t="str">
        <f>IF(F10=0, "",IF(ISNA(VLOOKUP(F10,'Athlete Registration Page'!$A$2:$D$500,4,FALSE)),"",IF(VLOOKUP(F10,'Athlete Registration Page'!$A$2:$D$500,4,FALSE)=0,"",VLOOKUP(F10,'Athlete Registration Page'!$A$2:$D$500,4,FALSE))))</f>
        <v/>
      </c>
      <c r="E10" s="45" t="str">
        <f>IF(F10=0, "",IF(ISNA(VLOOKUP(F10,'Athlete Registration Page'!$A$2:$C$500,3,FALSE)),"",IF(VLOOKUP(F10,'Athlete Registration Page'!$A$2:$C$500,3,FALSE)=0,"",VLOOKUP(F10,'Athlete Registration Page'!$A$2:$C$500,3,FALSE))))</f>
        <v/>
      </c>
      <c r="F10" s="16"/>
      <c r="G10" s="80"/>
      <c r="H10" s="63"/>
      <c r="I10" s="14">
        <v>6</v>
      </c>
      <c r="J10" s="15"/>
      <c r="K10" s="45" t="str">
        <f>IF(N10=0, "",IF(ISNA(VLOOKUP(N10,'Athlete Registration Page'!$A$2:$C$500,2,FALSE)),"Not registered",IF(VLOOKUP(N10,'Athlete Registration Page'!$A$2:$C$500,2,FALSE)=0,"Not registered",VLOOKUP(N10,'Athlete Registration Page'!$A$2:$C$500,2,FALSE))))</f>
        <v>Janet Dickinson</v>
      </c>
      <c r="L10" s="120" t="str">
        <f>IF(N10=0, "",IF(ISNA(VLOOKUP(N10,'Athlete Registration Page'!$A$2:$D$500,4,FALSE)),"",IF(VLOOKUP(N10,'Athlete Registration Page'!$A$2:$D$500,4,FALSE)=0,"",VLOOKUP(N10,'Athlete Registration Page'!$A$2:$D$500,4,FALSE))))</f>
        <v>W50</v>
      </c>
      <c r="M10" s="45" t="str">
        <f>IF(N10=0, "",IF(ISNA(VLOOKUP(N10,'Athlete Registration Page'!$A$2:$C$500,3,FALSE)),"",IF(VLOOKUP(N10,'Athlete Registration Page'!$A$2:$C$500,3,FALSE)=0,"",VLOOKUP(N10,'Athlete Registration Page'!$A$2:$C$500,3,FALSE))))</f>
        <v>B'mth</v>
      </c>
      <c r="N10" s="16">
        <v>89</v>
      </c>
      <c r="O10" s="17">
        <v>67.5</v>
      </c>
      <c r="Q10" s="75"/>
      <c r="R10" s="58"/>
      <c r="S10" s="75"/>
      <c r="U10" s="58"/>
      <c r="V10" s="76"/>
      <c r="W10" s="3"/>
      <c r="X10" s="58"/>
      <c r="Y10" s="57"/>
      <c r="Z10" s="60"/>
    </row>
    <row r="11" spans="1:26" x14ac:dyDescent="0.2">
      <c r="A11" s="14">
        <v>7</v>
      </c>
      <c r="B11" s="15"/>
      <c r="C11" s="45" t="str">
        <f>IF(F11=0, "",IF(ISNA(VLOOKUP(F11,'Athlete Registration Page'!$A$2:$C$500,2,FALSE)),"Not registered",IF(VLOOKUP(F11,'Athlete Registration Page'!$A$2:$C$500,2,FALSE)=0,"Not registered",VLOOKUP(F11,'Athlete Registration Page'!$A$2:$C$500,2,FALSE))))</f>
        <v/>
      </c>
      <c r="D11" s="120" t="str">
        <f>IF(F11=0, "",IF(ISNA(VLOOKUP(F11,'Athlete Registration Page'!$A$2:$D$500,4,FALSE)),"",IF(VLOOKUP(F11,'Athlete Registration Page'!$A$2:$D$500,4,FALSE)=0,"",VLOOKUP(F11,'Athlete Registration Page'!$A$2:$D$500,4,FALSE))))</f>
        <v/>
      </c>
      <c r="E11" s="45" t="str">
        <f>IF(F11=0, "",IF(ISNA(VLOOKUP(F11,'Athlete Registration Page'!$A$2:$C$500,3,FALSE)),"",IF(VLOOKUP(F11,'Athlete Registration Page'!$A$2:$C$500,3,FALSE)=0,"",VLOOKUP(F11,'Athlete Registration Page'!$A$2:$C$500,3,FALSE))))</f>
        <v/>
      </c>
      <c r="F11" s="16"/>
      <c r="G11" s="80"/>
      <c r="H11" s="63"/>
      <c r="I11" s="14">
        <v>7</v>
      </c>
      <c r="J11" s="15"/>
      <c r="K11" s="45" t="str">
        <f>IF(N11=0, "",IF(ISNA(VLOOKUP(N11,'Athlete Registration Page'!$A$2:$C$500,2,FALSE)),"Not registered",IF(VLOOKUP(N11,'Athlete Registration Page'!$A$2:$C$500,2,FALSE)=0,"Not registered",VLOOKUP(N11,'Athlete Registration Page'!$A$2:$C$500,2,FALSE))))</f>
        <v/>
      </c>
      <c r="L11" s="120" t="str">
        <f>IF(N11=0, "",IF(ISNA(VLOOKUP(N11,'Athlete Registration Page'!$A$2:$D$500,4,FALSE)),"",IF(VLOOKUP(N11,'Athlete Registration Page'!$A$2:$D$500,4,FALSE)=0,"",VLOOKUP(N11,'Athlete Registration Page'!$A$2:$D$500,4,FALSE))))</f>
        <v/>
      </c>
      <c r="M11" s="45" t="str">
        <f>IF(N11=0, "",IF(ISNA(VLOOKUP(N11,'Athlete Registration Page'!$A$2:$C$500,3,FALSE)),"",IF(VLOOKUP(N11,'Athlete Registration Page'!$A$2:$C$500,3,FALSE)=0,"",VLOOKUP(N11,'Athlete Registration Page'!$A$2:$C$500,3,FALSE))))</f>
        <v/>
      </c>
      <c r="N11" s="16"/>
      <c r="O11" s="17"/>
      <c r="Q11" s="75"/>
      <c r="R11" s="58"/>
      <c r="S11" s="75"/>
      <c r="U11" s="58"/>
      <c r="V11" s="76"/>
      <c r="W11" s="3"/>
      <c r="X11" s="58"/>
      <c r="Y11" s="57"/>
      <c r="Z11" s="60"/>
    </row>
    <row r="12" spans="1:26" ht="13.5" thickBot="1" x14ac:dyDescent="0.25">
      <c r="A12" s="18">
        <v>8</v>
      </c>
      <c r="B12" s="19"/>
      <c r="C12" s="50" t="str">
        <f>IF(F12=0, "",IF(ISNA(VLOOKUP(F12,'Athlete Registration Page'!$A$2:$C$500,2,FALSE)),"Not registered",IF(VLOOKUP(F12,'Athlete Registration Page'!$A$2:$C$500,2,FALSE)=0,"Not registered",VLOOKUP(F12,'Athlete Registration Page'!$A$2:$C$500,2,FALSE))))</f>
        <v/>
      </c>
      <c r="D12" s="121" t="str">
        <f>IF(F12=0, "",IF(ISNA(VLOOKUP(F12,'Athlete Registration Page'!$A$2:$D$500,4,FALSE)),"",IF(VLOOKUP(F12,'Athlete Registration Page'!$A$2:$D$500,4,FALSE)=0,"",VLOOKUP(F12,'Athlete Registration Page'!$A$2:$D$500,4,FALSE))))</f>
        <v/>
      </c>
      <c r="E12" s="50" t="str">
        <f>IF(F12=0, "",IF(ISNA(VLOOKUP(F12,'Athlete Registration Page'!$A$2:$C$500,3,FALSE)),"",IF(VLOOKUP(F12,'Athlete Registration Page'!$A$2:$C$500,3,FALSE)=0,"",VLOOKUP(F12,'Athlete Registration Page'!$A$2:$C$500,3,FALSE))))</f>
        <v/>
      </c>
      <c r="F12" s="20"/>
      <c r="G12" s="21"/>
      <c r="I12" s="18">
        <v>8</v>
      </c>
      <c r="J12" s="19"/>
      <c r="K12" s="50" t="str">
        <f>IF(N12=0, "",IF(ISNA(VLOOKUP(N12,'Athlete Registration Page'!$A$2:$C$500,2,FALSE)),"Not registered",IF(VLOOKUP(N12,'Athlete Registration Page'!$A$2:$C$500,2,FALSE)=0,"Not registered",VLOOKUP(N12,'Athlete Registration Page'!$A$2:$C$500,2,FALSE))))</f>
        <v/>
      </c>
      <c r="L12" s="121" t="str">
        <f>IF(N12=0, "",IF(ISNA(VLOOKUP(N12,'Athlete Registration Page'!$A$2:$D$500,4,FALSE)),"",IF(VLOOKUP(N12,'Athlete Registration Page'!$A$2:$D$500,4,FALSE)=0,"",VLOOKUP(N12,'Athlete Registration Page'!$A$2:$D$500,4,FALSE))))</f>
        <v/>
      </c>
      <c r="M12" s="50" t="str">
        <f>IF(N12=0, "",IF(ISNA(VLOOKUP(N12,'Athlete Registration Page'!$A$2:$C$500,3,FALSE)),"",IF(VLOOKUP(N12,'Athlete Registration Page'!$A$2:$C$500,3,FALSE)=0,"",VLOOKUP(N12,'Athlete Registration Page'!$A$2:$C$500,3,FALSE))))</f>
        <v/>
      </c>
      <c r="N12" s="20"/>
      <c r="O12" s="21"/>
      <c r="Q12" s="75"/>
      <c r="R12" s="58"/>
      <c r="S12" s="75"/>
      <c r="U12" s="58"/>
      <c r="V12" s="76"/>
      <c r="W12" s="3"/>
      <c r="X12" s="58"/>
      <c r="Y12" s="57"/>
      <c r="Z12" s="60"/>
    </row>
    <row r="13" spans="1:26" x14ac:dyDescent="0.2">
      <c r="H13" s="63"/>
      <c r="Q13" s="61"/>
      <c r="R13" s="57"/>
      <c r="S13" s="61"/>
      <c r="T13" s="57"/>
      <c r="U13" s="57"/>
      <c r="V13" s="60"/>
      <c r="W13" s="3"/>
      <c r="X13" s="58"/>
    </row>
    <row r="14" spans="1:26" x14ac:dyDescent="0.2">
      <c r="I14" s="71"/>
      <c r="O14" s="71"/>
      <c r="Q14" s="61"/>
      <c r="R14" s="57"/>
      <c r="S14" s="61"/>
      <c r="T14" s="57"/>
      <c r="U14" s="57"/>
      <c r="V14" s="60"/>
      <c r="W14" s="3"/>
      <c r="X14" s="58"/>
    </row>
    <row r="15" spans="1:26" x14ac:dyDescent="0.2">
      <c r="A15" s="71"/>
      <c r="B15" s="72"/>
      <c r="C15" s="57"/>
      <c r="D15" s="57"/>
      <c r="E15" s="55"/>
      <c r="I15" s="71"/>
      <c r="O15" s="71"/>
      <c r="Q15" s="61"/>
      <c r="R15" s="57"/>
      <c r="S15" s="61"/>
      <c r="T15" s="57"/>
      <c r="U15" s="57"/>
      <c r="V15" s="60"/>
      <c r="W15" s="3"/>
      <c r="X15" s="71"/>
    </row>
    <row r="16" spans="1:26" x14ac:dyDescent="0.2">
      <c r="A16" s="71"/>
      <c r="B16" s="72"/>
      <c r="C16" s="57"/>
      <c r="D16" s="57"/>
      <c r="E16" s="55"/>
      <c r="I16" s="71"/>
      <c r="O16" s="71"/>
      <c r="Q16" s="61"/>
      <c r="R16" s="57"/>
      <c r="S16" s="61"/>
      <c r="T16" s="57"/>
      <c r="U16" s="57"/>
      <c r="V16" s="60"/>
      <c r="W16" s="3"/>
      <c r="X16" s="71"/>
    </row>
    <row r="17" spans="1:26" x14ac:dyDescent="0.2">
      <c r="J17" s="72"/>
      <c r="K17" s="57"/>
      <c r="L17" s="57"/>
      <c r="M17" s="55"/>
      <c r="O17" s="71"/>
      <c r="Q17" s="61"/>
      <c r="R17" s="57"/>
      <c r="S17" s="61"/>
      <c r="T17" s="57"/>
      <c r="U17" s="57"/>
      <c r="V17" s="60"/>
      <c r="W17" s="3"/>
      <c r="X17" s="71"/>
    </row>
    <row r="18" spans="1:26" x14ac:dyDescent="0.2">
      <c r="H18" s="63"/>
      <c r="I18" s="71"/>
      <c r="J18" s="61"/>
      <c r="K18" s="57"/>
      <c r="L18" s="57"/>
      <c r="M18" s="55"/>
      <c r="Q18" s="72"/>
      <c r="R18" s="57"/>
      <c r="S18" s="72"/>
      <c r="T18" s="57"/>
      <c r="U18" s="57"/>
      <c r="V18" s="60"/>
      <c r="W18" s="3"/>
      <c r="X18" s="71"/>
      <c r="Y18" s="57"/>
      <c r="Z18" s="60"/>
    </row>
    <row r="19" spans="1:26" x14ac:dyDescent="0.2">
      <c r="H19" s="79"/>
      <c r="J19" s="61"/>
      <c r="K19" s="57"/>
      <c r="L19" s="57"/>
      <c r="M19" s="55"/>
      <c r="Q19" s="61"/>
      <c r="R19" s="57"/>
      <c r="S19" s="61"/>
      <c r="T19" s="57"/>
      <c r="U19" s="57"/>
      <c r="V19" s="60"/>
      <c r="W19" s="3"/>
      <c r="X19" s="71"/>
      <c r="Y19" s="57"/>
      <c r="Z19" s="60"/>
    </row>
    <row r="20" spans="1:26" x14ac:dyDescent="0.2">
      <c r="H20" s="63"/>
      <c r="J20" s="61"/>
      <c r="K20" s="57"/>
      <c r="L20" s="57"/>
      <c r="M20" s="55"/>
      <c r="Q20" s="61"/>
      <c r="R20" s="57"/>
      <c r="S20" s="61"/>
      <c r="T20" s="57"/>
      <c r="U20" s="57"/>
      <c r="V20" s="60"/>
      <c r="W20" s="3"/>
      <c r="X20" s="71"/>
      <c r="Y20" s="57"/>
      <c r="Z20" s="60"/>
    </row>
    <row r="21" spans="1:26" x14ac:dyDescent="0.2">
      <c r="A21" s="71"/>
      <c r="G21" s="71"/>
      <c r="H21" s="62"/>
      <c r="J21" s="61"/>
      <c r="K21" s="57"/>
      <c r="L21" s="57"/>
      <c r="M21" s="55"/>
      <c r="Q21" s="61"/>
      <c r="R21" s="57"/>
      <c r="S21" s="61"/>
      <c r="T21" s="57"/>
      <c r="U21" s="57"/>
      <c r="V21" s="60"/>
      <c r="W21" s="3"/>
      <c r="X21" s="71"/>
      <c r="Y21" s="57"/>
      <c r="Z21" s="60"/>
    </row>
    <row r="22" spans="1:26" x14ac:dyDescent="0.2">
      <c r="A22" s="71"/>
      <c r="G22" s="71"/>
      <c r="H22" s="63"/>
      <c r="J22" s="61"/>
      <c r="K22" s="57"/>
      <c r="L22" s="57"/>
      <c r="M22" s="55"/>
      <c r="Q22" s="61"/>
      <c r="R22" s="57"/>
      <c r="S22" s="61"/>
      <c r="T22" s="57"/>
      <c r="U22" s="57"/>
      <c r="V22" s="60"/>
      <c r="W22" s="3"/>
      <c r="X22" s="58"/>
      <c r="Y22" s="57"/>
      <c r="Z22" s="60"/>
    </row>
    <row r="23" spans="1:26" x14ac:dyDescent="0.2">
      <c r="B23" s="61"/>
      <c r="C23" s="57"/>
      <c r="D23" s="57"/>
      <c r="E23" s="55"/>
      <c r="G23" s="58"/>
      <c r="H23" s="62"/>
      <c r="J23" s="61"/>
      <c r="K23" s="57"/>
      <c r="L23" s="57"/>
      <c r="M23" s="55"/>
      <c r="Q23" s="61"/>
      <c r="R23" s="57"/>
      <c r="S23" s="61"/>
      <c r="T23" s="57"/>
      <c r="U23" s="57"/>
      <c r="V23" s="60"/>
      <c r="W23" s="3"/>
      <c r="X23" s="58"/>
      <c r="Y23" s="57"/>
      <c r="Z23" s="60"/>
    </row>
    <row r="24" spans="1:26" x14ac:dyDescent="0.2">
      <c r="B24" s="61"/>
      <c r="C24" s="57"/>
      <c r="D24" s="57"/>
      <c r="E24" s="55"/>
      <c r="G24" s="58"/>
      <c r="H24" s="63"/>
      <c r="J24" s="61"/>
      <c r="K24" s="57"/>
      <c r="L24" s="57"/>
      <c r="M24" s="55"/>
      <c r="Q24" s="61"/>
      <c r="R24" s="57"/>
      <c r="S24" s="61"/>
      <c r="T24" s="57"/>
      <c r="U24" s="57"/>
      <c r="V24" s="60"/>
      <c r="W24" s="3"/>
      <c r="X24" s="58"/>
      <c r="Y24" s="57"/>
      <c r="Z24" s="60"/>
    </row>
    <row r="25" spans="1:26" x14ac:dyDescent="0.2">
      <c r="H25" s="63"/>
      <c r="J25" s="61"/>
      <c r="K25" s="57"/>
      <c r="L25" s="57"/>
      <c r="M25" s="55"/>
      <c r="Q25" s="75"/>
      <c r="R25" s="58"/>
      <c r="S25" s="75"/>
      <c r="U25" s="58"/>
      <c r="V25" s="76"/>
      <c r="W25" s="3"/>
      <c r="X25" s="58"/>
      <c r="Y25" s="57"/>
      <c r="Z25" s="60"/>
    </row>
    <row r="26" spans="1:26" x14ac:dyDescent="0.2">
      <c r="B26" s="72"/>
      <c r="C26" s="57"/>
      <c r="D26" s="57"/>
      <c r="E26" s="55"/>
      <c r="G26" s="71"/>
      <c r="H26" s="63"/>
      <c r="J26" s="61"/>
      <c r="K26" s="57"/>
      <c r="L26" s="57"/>
      <c r="M26" s="55"/>
      <c r="Q26" s="75"/>
      <c r="R26" s="58"/>
      <c r="S26" s="75"/>
      <c r="U26" s="58"/>
      <c r="V26" s="76"/>
      <c r="W26" s="3"/>
      <c r="X26" s="58"/>
      <c r="Y26" s="57"/>
      <c r="Z26" s="60"/>
    </row>
    <row r="27" spans="1:26" x14ac:dyDescent="0.2">
      <c r="H27" s="63"/>
      <c r="J27" s="61"/>
      <c r="K27" s="57"/>
      <c r="L27" s="57"/>
      <c r="M27" s="55"/>
      <c r="Q27" s="61"/>
      <c r="R27" s="57"/>
      <c r="S27" s="61"/>
      <c r="T27" s="57"/>
      <c r="U27" s="57"/>
      <c r="V27" s="60"/>
      <c r="W27" s="3"/>
      <c r="X27" s="58"/>
      <c r="Y27" s="57"/>
      <c r="Z27" s="60"/>
    </row>
    <row r="28" spans="1:26" x14ac:dyDescent="0.2">
      <c r="H28" s="63"/>
      <c r="J28" s="61"/>
      <c r="K28" s="57"/>
      <c r="L28" s="57"/>
      <c r="M28" s="55"/>
      <c r="Q28" s="61"/>
      <c r="R28" s="57"/>
      <c r="S28" s="61"/>
      <c r="T28" s="57"/>
      <c r="U28" s="57"/>
      <c r="V28" s="60"/>
      <c r="W28" s="3"/>
      <c r="X28" s="58"/>
      <c r="Y28" s="57"/>
      <c r="Z28" s="60"/>
    </row>
    <row r="29" spans="1:26" x14ac:dyDescent="0.2">
      <c r="H29" s="63"/>
      <c r="J29" s="61"/>
      <c r="K29" s="57"/>
      <c r="L29" s="57"/>
      <c r="M29" s="55"/>
      <c r="Q29" s="61"/>
      <c r="R29" s="57"/>
      <c r="S29" s="61"/>
      <c r="T29" s="57"/>
      <c r="U29" s="57"/>
      <c r="V29" s="60"/>
      <c r="W29" s="3"/>
      <c r="X29" s="58"/>
      <c r="Y29" s="57"/>
      <c r="Z29" s="60"/>
    </row>
    <row r="30" spans="1:26" x14ac:dyDescent="0.2">
      <c r="H30" s="63"/>
      <c r="J30" s="61"/>
      <c r="K30" s="57"/>
      <c r="L30" s="57"/>
      <c r="M30" s="55"/>
      <c r="Q30" s="61"/>
      <c r="R30" s="57"/>
      <c r="S30" s="61"/>
      <c r="T30" s="57"/>
      <c r="U30" s="57"/>
      <c r="V30" s="60"/>
      <c r="W30" s="3"/>
      <c r="X30" s="58"/>
      <c r="Y30" s="57"/>
      <c r="Z30" s="60"/>
    </row>
    <row r="31" spans="1:26" x14ac:dyDescent="0.2">
      <c r="H31" s="63"/>
      <c r="Q31" s="61"/>
      <c r="R31" s="57"/>
      <c r="S31" s="61"/>
      <c r="T31" s="57"/>
      <c r="U31" s="57"/>
      <c r="V31" s="60"/>
      <c r="W31" s="3"/>
      <c r="X31" s="58"/>
      <c r="Y31" s="57"/>
      <c r="Z31" s="60"/>
    </row>
    <row r="32" spans="1:26" x14ac:dyDescent="0.2">
      <c r="H32" s="63"/>
      <c r="Q32" s="71"/>
      <c r="R32" s="61"/>
      <c r="S32" s="57"/>
      <c r="T32" s="57"/>
      <c r="U32" s="60"/>
      <c r="V32" s="81"/>
      <c r="Y32" s="57"/>
      <c r="Z32" s="60"/>
    </row>
    <row r="33" spans="1:26" x14ac:dyDescent="0.2">
      <c r="H33" s="59"/>
      <c r="R33" s="61"/>
      <c r="S33" s="57"/>
      <c r="T33" s="57"/>
      <c r="U33" s="60"/>
      <c r="V33" s="81"/>
      <c r="X33" s="61"/>
      <c r="Y33" s="57"/>
      <c r="Z33" s="60"/>
    </row>
    <row r="34" spans="1:26" x14ac:dyDescent="0.2">
      <c r="H34" s="59"/>
      <c r="X34" s="61"/>
      <c r="Y34" s="57"/>
      <c r="Z34" s="60"/>
    </row>
    <row r="35" spans="1:26" x14ac:dyDescent="0.2">
      <c r="H35" s="63"/>
      <c r="X35" s="61"/>
      <c r="Y35" s="57"/>
      <c r="Z35" s="60"/>
    </row>
    <row r="36" spans="1:26" x14ac:dyDescent="0.2">
      <c r="H36" s="63"/>
      <c r="X36" s="61"/>
      <c r="Y36" s="57"/>
      <c r="Z36" s="60"/>
    </row>
    <row r="37" spans="1:26" x14ac:dyDescent="0.2">
      <c r="A37" s="71"/>
      <c r="G37" s="71"/>
      <c r="H37" s="63"/>
      <c r="X37" s="61"/>
      <c r="Y37" s="57"/>
      <c r="Z37" s="60"/>
    </row>
    <row r="38" spans="1:26" x14ac:dyDescent="0.2">
      <c r="A38" s="71"/>
      <c r="G38" s="71"/>
      <c r="H38" s="63"/>
      <c r="X38" s="61"/>
      <c r="Y38" s="57"/>
      <c r="Z38" s="60"/>
    </row>
    <row r="39" spans="1:26" x14ac:dyDescent="0.2">
      <c r="B39" s="61"/>
      <c r="C39" s="57"/>
      <c r="D39" s="57"/>
      <c r="E39" s="55"/>
      <c r="G39" s="58"/>
      <c r="H39" s="63"/>
      <c r="X39" s="61"/>
      <c r="Y39" s="57"/>
      <c r="Z39" s="60"/>
    </row>
    <row r="40" spans="1:26" x14ac:dyDescent="0.2">
      <c r="B40" s="61"/>
      <c r="C40" s="57"/>
      <c r="D40" s="57"/>
      <c r="E40" s="55"/>
      <c r="G40" s="58"/>
      <c r="H40" s="63"/>
      <c r="X40" s="61"/>
      <c r="Y40" s="57"/>
      <c r="Z40" s="60"/>
    </row>
    <row r="41" spans="1:26" x14ac:dyDescent="0.2">
      <c r="H41" s="63"/>
      <c r="I41" s="82"/>
      <c r="J41" s="61"/>
      <c r="K41" s="57"/>
      <c r="L41" s="57"/>
      <c r="M41" s="60"/>
      <c r="N41" s="58"/>
      <c r="O41" s="71"/>
      <c r="X41" s="61"/>
      <c r="Y41" s="57"/>
      <c r="Z41" s="60"/>
    </row>
    <row r="42" spans="1:26" x14ac:dyDescent="0.2">
      <c r="H42" s="63"/>
      <c r="J42" s="61"/>
      <c r="K42" s="57"/>
      <c r="L42" s="57"/>
      <c r="M42" s="55"/>
      <c r="X42" s="61"/>
      <c r="Y42" s="57"/>
      <c r="Z42" s="60"/>
    </row>
    <row r="43" spans="1:26" x14ac:dyDescent="0.2">
      <c r="H43" s="63"/>
      <c r="J43" s="61"/>
      <c r="K43" s="57"/>
      <c r="L43" s="57"/>
      <c r="M43" s="55"/>
      <c r="X43" s="61"/>
      <c r="Y43" s="57"/>
      <c r="Z43" s="60"/>
    </row>
    <row r="44" spans="1:26" x14ac:dyDescent="0.2">
      <c r="H44" s="63"/>
      <c r="J44" s="61"/>
      <c r="K44" s="57"/>
      <c r="L44" s="57"/>
      <c r="M44" s="55"/>
      <c r="X44" s="61"/>
      <c r="Y44" s="57"/>
      <c r="Z44" s="60"/>
    </row>
    <row r="45" spans="1:26" x14ac:dyDescent="0.2">
      <c r="H45" s="63"/>
      <c r="J45" s="61"/>
      <c r="K45" s="57"/>
      <c r="L45" s="57"/>
      <c r="M45" s="55"/>
      <c r="Q45" s="71"/>
      <c r="R45" s="61"/>
      <c r="S45" s="57"/>
      <c r="T45" s="57"/>
      <c r="U45" s="60"/>
      <c r="V45" s="81"/>
      <c r="W45" s="71"/>
      <c r="X45" s="61"/>
      <c r="Y45" s="57"/>
      <c r="Z45" s="60"/>
    </row>
    <row r="46" spans="1:26" x14ac:dyDescent="0.2">
      <c r="J46" s="61"/>
      <c r="K46" s="57"/>
      <c r="L46" s="57"/>
      <c r="M46" s="55"/>
      <c r="Q46" s="71"/>
      <c r="V46" s="81"/>
      <c r="W46" s="71"/>
      <c r="X46" s="61"/>
      <c r="Y46" s="57"/>
      <c r="Z46" s="60"/>
    </row>
    <row r="47" spans="1:26" x14ac:dyDescent="0.2">
      <c r="A47" s="71"/>
      <c r="G47" s="71"/>
      <c r="J47" s="61"/>
      <c r="K47" s="57"/>
      <c r="L47" s="57"/>
      <c r="M47" s="55"/>
      <c r="Q47" s="71"/>
      <c r="V47" s="81"/>
      <c r="W47" s="71"/>
      <c r="X47" s="72"/>
      <c r="Y47" s="57"/>
      <c r="Z47" s="60"/>
    </row>
    <row r="48" spans="1:26" x14ac:dyDescent="0.2">
      <c r="A48" s="71"/>
      <c r="G48" s="71"/>
      <c r="J48" s="61"/>
      <c r="K48" s="57"/>
      <c r="L48" s="57"/>
      <c r="M48" s="55"/>
      <c r="W48" s="71"/>
      <c r="X48" s="61"/>
      <c r="Y48" s="57"/>
      <c r="Z48" s="60"/>
    </row>
    <row r="49" spans="1:26" x14ac:dyDescent="0.2">
      <c r="B49" s="61"/>
      <c r="C49" s="57"/>
      <c r="D49" s="57"/>
      <c r="E49" s="55"/>
      <c r="G49" s="58"/>
      <c r="J49" s="61"/>
      <c r="K49" s="57"/>
      <c r="L49" s="57"/>
      <c r="M49" s="55"/>
      <c r="W49" s="71"/>
      <c r="X49" s="61"/>
      <c r="Y49" s="57"/>
      <c r="Z49" s="60"/>
    </row>
    <row r="50" spans="1:26" x14ac:dyDescent="0.2">
      <c r="B50" s="61"/>
      <c r="C50" s="57"/>
      <c r="D50" s="57"/>
      <c r="E50" s="55"/>
      <c r="G50" s="58"/>
      <c r="J50" s="61"/>
      <c r="K50" s="57"/>
      <c r="L50" s="57"/>
      <c r="M50" s="55"/>
      <c r="Q50" s="71"/>
      <c r="R50" s="61"/>
      <c r="S50" s="57"/>
      <c r="T50" s="57"/>
      <c r="U50" s="60"/>
      <c r="W50" s="71"/>
      <c r="X50" s="61"/>
      <c r="Y50" s="57"/>
      <c r="Z50" s="60"/>
    </row>
    <row r="51" spans="1:26" x14ac:dyDescent="0.2">
      <c r="J51" s="61"/>
      <c r="K51" s="57"/>
      <c r="L51" s="57"/>
      <c r="M51" s="55"/>
      <c r="R51" s="61"/>
      <c r="S51" s="57"/>
      <c r="T51" s="57"/>
      <c r="U51" s="60"/>
      <c r="X51" s="61"/>
      <c r="Y51" s="57"/>
      <c r="Z51" s="60"/>
    </row>
    <row r="52" spans="1:26" x14ac:dyDescent="0.2">
      <c r="J52" s="61"/>
      <c r="K52" s="57"/>
      <c r="L52" s="57"/>
      <c r="M52" s="55"/>
      <c r="R52" s="61"/>
      <c r="S52" s="57"/>
      <c r="T52" s="57"/>
      <c r="U52" s="60"/>
      <c r="X52" s="61"/>
      <c r="Y52" s="57"/>
      <c r="Z52" s="60"/>
    </row>
    <row r="53" spans="1:26" x14ac:dyDescent="0.2">
      <c r="H53" s="63"/>
      <c r="J53" s="61"/>
      <c r="K53" s="57"/>
      <c r="L53" s="57"/>
      <c r="M53" s="55"/>
      <c r="Q53" s="71"/>
      <c r="R53" s="61"/>
      <c r="S53" s="57"/>
      <c r="T53" s="57"/>
      <c r="U53" s="60"/>
      <c r="W53" s="71"/>
      <c r="X53" s="61"/>
      <c r="Y53" s="57"/>
      <c r="Z53" s="60"/>
    </row>
    <row r="54" spans="1:26" x14ac:dyDescent="0.2">
      <c r="H54" s="63"/>
      <c r="Q54" s="71"/>
      <c r="R54" s="61"/>
      <c r="S54" s="57"/>
      <c r="T54" s="57"/>
      <c r="U54" s="60"/>
      <c r="W54" s="71"/>
      <c r="X54" s="61"/>
      <c r="Y54" s="57"/>
      <c r="Z54" s="60"/>
    </row>
    <row r="55" spans="1:26" x14ac:dyDescent="0.2">
      <c r="H55" s="63"/>
      <c r="Q55" s="71"/>
      <c r="R55" s="61"/>
      <c r="S55" s="57"/>
      <c r="T55" s="57"/>
      <c r="U55" s="60"/>
      <c r="W55" s="71"/>
      <c r="X55" s="61"/>
      <c r="Y55" s="57"/>
      <c r="Z55" s="60"/>
    </row>
    <row r="56" spans="1:26" x14ac:dyDescent="0.2">
      <c r="H56" s="63"/>
      <c r="Q56" s="71"/>
      <c r="R56" s="72"/>
      <c r="S56" s="57"/>
      <c r="T56" s="57"/>
      <c r="U56" s="60"/>
      <c r="W56" s="71"/>
      <c r="X56" s="72"/>
      <c r="Y56" s="57"/>
      <c r="Z56" s="60"/>
    </row>
    <row r="57" spans="1:26" x14ac:dyDescent="0.2">
      <c r="H57" s="63"/>
      <c r="Q57" s="71"/>
      <c r="R57" s="61"/>
      <c r="S57" s="57"/>
      <c r="T57" s="57"/>
      <c r="U57" s="60"/>
      <c r="W57" s="71"/>
      <c r="X57" s="61"/>
      <c r="Y57" s="57"/>
      <c r="Z57" s="60"/>
    </row>
    <row r="58" spans="1:26" x14ac:dyDescent="0.2">
      <c r="H58" s="63"/>
      <c r="Q58" s="71"/>
      <c r="R58" s="61"/>
      <c r="S58" s="57"/>
      <c r="T58" s="57"/>
      <c r="U58" s="60"/>
      <c r="W58" s="71"/>
      <c r="X58" s="61"/>
      <c r="Y58" s="57"/>
      <c r="Z58" s="60"/>
    </row>
    <row r="59" spans="1:26" x14ac:dyDescent="0.2">
      <c r="H59" s="63"/>
      <c r="Q59" s="71"/>
      <c r="R59" s="61"/>
      <c r="S59" s="57"/>
      <c r="T59" s="57"/>
      <c r="U59" s="60"/>
      <c r="W59" s="71"/>
      <c r="X59" s="61"/>
      <c r="Y59" s="57"/>
      <c r="Z59" s="60"/>
    </row>
    <row r="60" spans="1:26" x14ac:dyDescent="0.2">
      <c r="A60" s="71"/>
      <c r="G60" s="71"/>
      <c r="R60" s="61"/>
      <c r="S60" s="57"/>
      <c r="T60" s="57"/>
      <c r="U60" s="60"/>
      <c r="X60" s="61"/>
      <c r="Y60" s="57"/>
      <c r="Z60" s="60"/>
    </row>
    <row r="61" spans="1:26" x14ac:dyDescent="0.2">
      <c r="A61" s="71"/>
      <c r="G61" s="71"/>
      <c r="R61" s="61"/>
      <c r="S61" s="57"/>
      <c r="T61" s="57"/>
      <c r="U61" s="60"/>
      <c r="X61" s="61"/>
      <c r="Y61" s="57"/>
      <c r="Z61" s="60"/>
    </row>
    <row r="62" spans="1:26" x14ac:dyDescent="0.2">
      <c r="B62" s="61"/>
      <c r="C62" s="57"/>
      <c r="D62" s="57"/>
      <c r="E62" s="55"/>
      <c r="G62" s="58"/>
      <c r="R62" s="61"/>
      <c r="S62" s="57"/>
      <c r="T62" s="57"/>
      <c r="U62" s="60"/>
      <c r="X62" s="61"/>
      <c r="Y62" s="57"/>
      <c r="Z62" s="60"/>
    </row>
    <row r="63" spans="1:26" x14ac:dyDescent="0.2">
      <c r="B63" s="61"/>
      <c r="C63" s="57"/>
      <c r="D63" s="57"/>
      <c r="E63" s="55"/>
      <c r="G63" s="58"/>
    </row>
    <row r="65" spans="2:26" x14ac:dyDescent="0.2">
      <c r="J65" s="61"/>
      <c r="K65" s="57"/>
      <c r="L65" s="57"/>
      <c r="M65" s="55"/>
      <c r="R65" s="61"/>
      <c r="S65" s="57"/>
      <c r="T65" s="57"/>
      <c r="U65" s="60"/>
      <c r="X65" s="61"/>
      <c r="Y65" s="57"/>
      <c r="Z65" s="60"/>
    </row>
    <row r="66" spans="2:26" x14ac:dyDescent="0.2">
      <c r="J66" s="61"/>
      <c r="K66" s="57"/>
      <c r="L66" s="57"/>
      <c r="M66" s="55"/>
      <c r="R66" s="61"/>
      <c r="S66" s="57"/>
      <c r="T66" s="57"/>
      <c r="U66" s="60"/>
      <c r="X66" s="61"/>
      <c r="Y66" s="57"/>
      <c r="Z66" s="60"/>
    </row>
    <row r="67" spans="2:26" x14ac:dyDescent="0.2">
      <c r="J67" s="61"/>
      <c r="K67" s="57"/>
      <c r="L67" s="57"/>
      <c r="M67" s="55"/>
      <c r="R67" s="61"/>
      <c r="S67" s="57"/>
      <c r="T67" s="57"/>
      <c r="U67" s="60"/>
      <c r="X67" s="61"/>
      <c r="Y67" s="57"/>
      <c r="Z67" s="60"/>
    </row>
    <row r="68" spans="2:26" x14ac:dyDescent="0.2">
      <c r="J68" s="61"/>
      <c r="K68" s="57"/>
      <c r="L68" s="57"/>
      <c r="M68" s="55"/>
      <c r="R68" s="61"/>
      <c r="S68" s="57"/>
      <c r="T68" s="57"/>
      <c r="U68" s="60"/>
      <c r="X68" s="61"/>
      <c r="Y68" s="57"/>
      <c r="Z68" s="60"/>
    </row>
    <row r="69" spans="2:26" x14ac:dyDescent="0.2">
      <c r="J69" s="61"/>
      <c r="K69" s="57"/>
      <c r="L69" s="57"/>
      <c r="M69" s="55"/>
      <c r="R69" s="61"/>
      <c r="S69" s="57"/>
      <c r="T69" s="57"/>
      <c r="U69" s="60"/>
      <c r="X69" s="61"/>
      <c r="Y69" s="57"/>
      <c r="Z69" s="60"/>
    </row>
    <row r="70" spans="2:26" x14ac:dyDescent="0.2">
      <c r="J70" s="61"/>
      <c r="K70" s="57"/>
      <c r="L70" s="57"/>
      <c r="M70" s="55"/>
      <c r="R70" s="61"/>
      <c r="S70" s="57"/>
      <c r="T70" s="57"/>
      <c r="U70" s="60"/>
      <c r="X70" s="61"/>
      <c r="Y70" s="57"/>
      <c r="Z70" s="60"/>
    </row>
    <row r="71" spans="2:26" x14ac:dyDescent="0.2">
      <c r="J71" s="61"/>
      <c r="K71" s="57"/>
      <c r="L71" s="57"/>
      <c r="M71" s="55"/>
      <c r="R71" s="61"/>
      <c r="S71" s="57"/>
      <c r="T71" s="57"/>
      <c r="U71" s="60"/>
      <c r="X71" s="61"/>
      <c r="Y71" s="57"/>
      <c r="Z71" s="60"/>
    </row>
    <row r="72" spans="2:26" x14ac:dyDescent="0.2">
      <c r="J72" s="61"/>
      <c r="K72" s="57"/>
      <c r="L72" s="57"/>
      <c r="M72" s="55"/>
      <c r="R72" s="61"/>
      <c r="S72" s="57"/>
      <c r="T72" s="57"/>
      <c r="U72" s="60"/>
      <c r="X72" s="61"/>
      <c r="Y72" s="57"/>
      <c r="Z72" s="60"/>
    </row>
    <row r="73" spans="2:26" x14ac:dyDescent="0.2">
      <c r="J73" s="61"/>
      <c r="K73" s="57"/>
      <c r="L73" s="57"/>
      <c r="M73" s="55"/>
      <c r="R73" s="61"/>
      <c r="S73" s="57"/>
      <c r="T73" s="57"/>
      <c r="U73" s="60"/>
      <c r="X73" s="61"/>
      <c r="Y73" s="57"/>
      <c r="Z73" s="60"/>
    </row>
    <row r="74" spans="2:26" x14ac:dyDescent="0.2">
      <c r="B74" s="61"/>
      <c r="C74" s="57"/>
      <c r="D74" s="57"/>
      <c r="E74" s="55"/>
      <c r="J74" s="61"/>
      <c r="K74" s="57"/>
      <c r="L74" s="57"/>
      <c r="M74" s="55"/>
      <c r="R74" s="61"/>
      <c r="S74" s="57"/>
      <c r="T74" s="57"/>
      <c r="U74" s="60"/>
      <c r="X74" s="61"/>
      <c r="Y74" s="57"/>
      <c r="Z74" s="60"/>
    </row>
    <row r="75" spans="2:26" x14ac:dyDescent="0.2">
      <c r="B75" s="61"/>
      <c r="C75" s="57"/>
      <c r="D75" s="57"/>
      <c r="E75" s="55"/>
      <c r="J75" s="61"/>
      <c r="K75" s="57"/>
      <c r="L75" s="57"/>
      <c r="M75" s="55"/>
      <c r="R75" s="61"/>
      <c r="S75" s="57"/>
      <c r="T75" s="57"/>
      <c r="U75" s="60"/>
      <c r="X75" s="61"/>
      <c r="Y75" s="57"/>
      <c r="Z75" s="60"/>
    </row>
    <row r="76" spans="2:26" x14ac:dyDescent="0.2">
      <c r="J76" s="61"/>
      <c r="K76" s="57"/>
      <c r="L76" s="57"/>
      <c r="M76" s="55"/>
      <c r="R76" s="61"/>
      <c r="S76" s="57"/>
      <c r="T76" s="57"/>
      <c r="U76" s="60"/>
      <c r="X76" s="61"/>
      <c r="Y76" s="57"/>
      <c r="Z76" s="60"/>
    </row>
    <row r="77" spans="2:26" x14ac:dyDescent="0.2">
      <c r="J77" s="61"/>
      <c r="K77" s="57"/>
      <c r="L77" s="57"/>
      <c r="M77" s="55"/>
      <c r="R77" s="61"/>
      <c r="S77" s="57"/>
      <c r="T77" s="57"/>
      <c r="U77" s="60"/>
      <c r="X77" s="61"/>
      <c r="Y77" s="57"/>
      <c r="Z77" s="60"/>
    </row>
    <row r="78" spans="2:26" x14ac:dyDescent="0.2">
      <c r="J78" s="61"/>
      <c r="K78" s="57"/>
      <c r="L78" s="57"/>
      <c r="M78" s="55"/>
      <c r="R78" s="61"/>
      <c r="S78" s="57"/>
      <c r="T78" s="57"/>
      <c r="U78" s="60"/>
      <c r="X78" s="61"/>
      <c r="Y78" s="57"/>
      <c r="Z78" s="60"/>
    </row>
    <row r="79" spans="2:26" x14ac:dyDescent="0.2">
      <c r="J79" s="61"/>
      <c r="K79" s="57"/>
      <c r="L79" s="57"/>
      <c r="M79" s="55"/>
      <c r="R79" s="61"/>
      <c r="S79" s="57"/>
      <c r="T79" s="57"/>
      <c r="U79" s="60"/>
      <c r="X79" s="61"/>
      <c r="Y79" s="57"/>
      <c r="Z79" s="60"/>
    </row>
    <row r="80" spans="2:26" x14ac:dyDescent="0.2">
      <c r="J80" s="61"/>
      <c r="K80" s="57"/>
      <c r="L80" s="57"/>
      <c r="M80" s="55"/>
      <c r="R80" s="61"/>
      <c r="S80" s="57"/>
      <c r="T80" s="57"/>
      <c r="U80" s="60"/>
      <c r="X80" s="61"/>
      <c r="Y80" s="57"/>
      <c r="Z80" s="60"/>
    </row>
    <row r="86" spans="1:7" x14ac:dyDescent="0.2">
      <c r="A86" s="71"/>
      <c r="G86" s="71"/>
    </row>
    <row r="87" spans="1:7" x14ac:dyDescent="0.2">
      <c r="A87" s="71"/>
      <c r="G87" s="71"/>
    </row>
    <row r="88" spans="1:7" x14ac:dyDescent="0.2">
      <c r="B88" s="61"/>
      <c r="C88" s="57"/>
      <c r="D88" s="57"/>
      <c r="E88" s="55"/>
      <c r="G88" s="58"/>
    </row>
    <row r="89" spans="1:7" x14ac:dyDescent="0.2">
      <c r="B89" s="61"/>
      <c r="C89" s="57"/>
      <c r="D89" s="57"/>
      <c r="E89" s="55"/>
      <c r="G89" s="58"/>
    </row>
    <row r="99" spans="2:5" x14ac:dyDescent="0.2">
      <c r="B99" s="61"/>
      <c r="C99" s="57"/>
      <c r="D99" s="57"/>
      <c r="E99" s="55"/>
    </row>
    <row r="100" spans="2:5" x14ac:dyDescent="0.2">
      <c r="B100" s="61"/>
      <c r="C100" s="57"/>
      <c r="D100" s="57"/>
      <c r="E100" s="55"/>
    </row>
    <row r="101" spans="2:5" x14ac:dyDescent="0.2">
      <c r="B101" s="61"/>
      <c r="C101" s="57"/>
      <c r="D101" s="57"/>
      <c r="E101" s="55"/>
    </row>
    <row r="112" spans="2:5" x14ac:dyDescent="0.2">
      <c r="B112" s="61"/>
      <c r="C112" s="57"/>
      <c r="D112" s="57"/>
      <c r="E112" s="55"/>
    </row>
    <row r="113" spans="2:5" x14ac:dyDescent="0.2">
      <c r="B113" s="61"/>
      <c r="C113" s="57"/>
      <c r="D113" s="57"/>
      <c r="E113" s="55"/>
    </row>
    <row r="114" spans="2:5" x14ac:dyDescent="0.2">
      <c r="B114" s="61"/>
      <c r="C114" s="57"/>
      <c r="D114" s="57"/>
      <c r="E114" s="55"/>
    </row>
    <row r="124" spans="2:5" x14ac:dyDescent="0.2">
      <c r="B124" s="61"/>
      <c r="C124" s="57"/>
      <c r="D124" s="57"/>
      <c r="E124" s="55"/>
    </row>
  </sheetData>
  <conditionalFormatting sqref="K5:M12 C5:E12 S20:U29 S5:U16">
    <cfRule type="containsText" dxfId="133" priority="8" operator="containsText" text="Not registered">
      <formula>NOT(ISERROR(SEARCH("Not registered",C5)))</formula>
    </cfRule>
  </conditionalFormatting>
  <conditionalFormatting sqref="K5:M12">
    <cfRule type="containsText" dxfId="132" priority="3" operator="containsText" text="Not registered">
      <formula>NOT(ISERROR(SEARCH("Not registered",K5)))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74"/>
  <sheetViews>
    <sheetView workbookViewId="0">
      <pane ySplit="1" topLeftCell="A11" activePane="bottomLeft" state="frozen"/>
      <selection activeCell="F52" sqref="F52:G52"/>
      <selection pane="bottomLeft" activeCell="E28" sqref="E28"/>
    </sheetView>
  </sheetViews>
  <sheetFormatPr defaultColWidth="9.140625" defaultRowHeight="12.75" x14ac:dyDescent="0.2"/>
  <cols>
    <col min="1" max="1" width="6.42578125" style="3" customWidth="1"/>
    <col min="2" max="2" width="16.42578125" style="84" customWidth="1"/>
    <col min="3" max="3" width="18.7109375" style="58" bestFit="1" customWidth="1"/>
    <col min="4" max="4" width="9.140625" style="58" bestFit="1" customWidth="1"/>
    <col min="5" max="5" width="19.7109375" style="58" customWidth="1"/>
    <col min="6" max="6" width="9.140625" style="78"/>
    <col min="7" max="7" width="9.140625" style="3"/>
    <col min="8" max="8" width="3.28515625" style="56" customWidth="1"/>
    <col min="9" max="9" width="6.42578125" style="3" customWidth="1"/>
    <col min="10" max="10" width="17.5703125" style="84" customWidth="1"/>
    <col min="11" max="11" width="17.85546875" style="58" customWidth="1"/>
    <col min="12" max="12" width="9.140625" style="58" bestFit="1" customWidth="1"/>
    <col min="13" max="13" width="19.7109375" style="58" customWidth="1"/>
    <col min="14" max="14" width="9.140625" style="78"/>
    <col min="15" max="15" width="9.140625" style="3"/>
    <col min="16" max="16" width="4.5703125" style="147" customWidth="1"/>
    <col min="17" max="17" width="7.5703125" style="84" bestFit="1" customWidth="1"/>
    <col min="18" max="18" width="13.140625" style="58" bestFit="1" customWidth="1"/>
    <col min="19" max="19" width="17.85546875" style="58" customWidth="1"/>
    <col min="20" max="20" width="9.140625" style="58" bestFit="1" customWidth="1"/>
    <col min="21" max="21" width="19.7109375" style="78" customWidth="1"/>
    <col min="22" max="16384" width="9.140625" style="3"/>
  </cols>
  <sheetData>
    <row r="1" spans="1:23" x14ac:dyDescent="0.2">
      <c r="B1" s="83"/>
    </row>
    <row r="2" spans="1:23" ht="13.5" thickBot="1" x14ac:dyDescent="0.25">
      <c r="B2" s="83" t="s">
        <v>39</v>
      </c>
      <c r="J2" s="83" t="s">
        <v>104</v>
      </c>
    </row>
    <row r="3" spans="1:23" ht="13.5" thickBot="1" x14ac:dyDescent="0.25">
      <c r="A3" s="4" t="s">
        <v>16</v>
      </c>
      <c r="B3" s="5" t="s">
        <v>103</v>
      </c>
      <c r="C3" s="6" t="s">
        <v>12</v>
      </c>
      <c r="D3" s="6" t="s">
        <v>24</v>
      </c>
      <c r="E3" s="7" t="s">
        <v>13</v>
      </c>
      <c r="F3" s="8" t="s">
        <v>14</v>
      </c>
      <c r="G3" s="8" t="s">
        <v>15</v>
      </c>
      <c r="H3" s="62"/>
      <c r="I3" s="4" t="s">
        <v>16</v>
      </c>
      <c r="J3" s="5"/>
      <c r="K3" s="6" t="s">
        <v>12</v>
      </c>
      <c r="L3" s="6" t="s">
        <v>24</v>
      </c>
      <c r="M3" s="7" t="s">
        <v>13</v>
      </c>
      <c r="N3" s="8" t="s">
        <v>14</v>
      </c>
      <c r="O3" s="9" t="s">
        <v>15</v>
      </c>
      <c r="P3" s="153"/>
      <c r="Q3" s="71"/>
      <c r="R3" s="115"/>
      <c r="U3" s="104"/>
      <c r="V3" s="111"/>
      <c r="W3" s="112"/>
    </row>
    <row r="4" spans="1:23" x14ac:dyDescent="0.2">
      <c r="A4" s="10">
        <v>1</v>
      </c>
      <c r="B4" s="11"/>
      <c r="C4" s="22" t="str">
        <f>IF(F4=0, "",IF(ISNA(VLOOKUP(F4,'Athlete Registration Page'!$A$2:$C$500,2,FALSE)),"Not registered",IF(VLOOKUP(F4,'Athlete Registration Page'!$A$2:$C$500,2,FALSE)=0,"Not registered",VLOOKUP(F4,'Athlete Registration Page'!$A$2:$C$500,2,FALSE))))</f>
        <v>Charlie Davies</v>
      </c>
      <c r="D4" s="22" t="str">
        <f>IF(F4=0, "",IF(ISNA(VLOOKUP(F4,'Athlete Registration Page'!$A$2:$D$500,4,FALSE)),"",IF(VLOOKUP(F4,'Athlete Registration Page'!$A$2:$D$500,4,FALSE)=0,"",VLOOKUP(F4,'Athlete Registration Page'!$A$2:$D$500,4,FALSE))))</f>
        <v>U17M</v>
      </c>
      <c r="E4" s="22" t="str">
        <f>IF(F4=0, "",IF(ISNA(VLOOKUP(F4,'Athlete Registration Page'!$A$2:$C$500,3,FALSE)),"",IF(VLOOKUP(F4,'Athlete Registration Page'!$A$2:$C$500,3,FALSE)=0,"",VLOOKUP(F4,'Athlete Registration Page'!$A$2:$C$500,3,FALSE))))</f>
        <v>W'borne  </v>
      </c>
      <c r="F4" s="65">
        <v>136</v>
      </c>
      <c r="G4" s="173">
        <v>1.517361111111111E-3</v>
      </c>
      <c r="I4" s="10">
        <v>1</v>
      </c>
      <c r="J4" s="11"/>
      <c r="K4" s="22" t="str">
        <f>IF(N4=0, "",IF(ISNA(VLOOKUP(N4,'Athlete Registration Page'!$A$2:$C$500,2,FALSE)),"Not registered",IF(VLOOKUP(N4,'Athlete Registration Page'!$A$2:$C$500,2,FALSE)=0,"Not registered",VLOOKUP(N4,'Athlete Registration Page'!$A$2:$C$500,2,FALSE))))</f>
        <v>William Brodie</v>
      </c>
      <c r="L4" s="22" t="str">
        <f>IF(N4=0, "",IF(ISNA(VLOOKUP(N4,'Athlete Registration Page'!$A$2:$D$500,4,FALSE)),"",IF(VLOOKUP(N4,'Athlete Registration Page'!$A$2:$D$500,4,FALSE)=0,"",VLOOKUP(N4,'Athlete Registration Page'!$A$2:$D$500,4,FALSE))))</f>
        <v>U17M</v>
      </c>
      <c r="M4" s="22" t="str">
        <f>IF(N4=0, "",IF(ISNA(VLOOKUP(N4,'Athlete Registration Page'!$A$2:$C$500,3,FALSE)),"",IF(VLOOKUP(N4,'Athlete Registration Page'!$A$2:$C$500,3,FALSE)=0,"",VLOOKUP(N4,'Athlete Registration Page'!$A$2:$C$500,3,FALSE))))</f>
        <v>Poole R</v>
      </c>
      <c r="N4" s="65">
        <v>35</v>
      </c>
      <c r="O4" s="173">
        <v>3.3506944444444443E-3</v>
      </c>
      <c r="P4" s="154"/>
      <c r="Q4" s="71"/>
      <c r="R4" s="86"/>
      <c r="U4" s="104"/>
      <c r="V4" s="111"/>
      <c r="W4" s="116"/>
    </row>
    <row r="5" spans="1:23" x14ac:dyDescent="0.2">
      <c r="A5" s="14">
        <v>2</v>
      </c>
      <c r="B5" s="15"/>
      <c r="C5" s="45" t="str">
        <f>IF(F5=0, "",IF(ISNA(VLOOKUP(F5,'Athlete Registration Page'!$A$2:$C$500,2,FALSE)),"Not registered",IF(VLOOKUP(F5,'Athlete Registration Page'!$A$2:$C$500,2,FALSE)=0,"Not registered",VLOOKUP(F5,'Athlete Registration Page'!$A$2:$C$500,2,FALSE))))</f>
        <v>Oliver Rawles</v>
      </c>
      <c r="D5" s="120" t="str">
        <f>IF(F5=0, "",IF(ISNA(VLOOKUP(F5,'Athlete Registration Page'!$A$2:$D$500,4,FALSE)),"",IF(VLOOKUP(F5,'Athlete Registration Page'!$A$2:$D$500,4,FALSE)=0,"",VLOOKUP(F5,'Athlete Registration Page'!$A$2:$D$500,4,FALSE))))</f>
        <v>U17M</v>
      </c>
      <c r="E5" s="45" t="str">
        <f>IF(F5=0, "",IF(ISNA(VLOOKUP(F5,'Athlete Registration Page'!$A$2:$C$500,3,FALSE)),"",IF(VLOOKUP(F5,'Athlete Registration Page'!$A$2:$C$500,3,FALSE)=0,"",VLOOKUP(F5,'Athlete Registration Page'!$A$2:$C$500,3,FALSE))))</f>
        <v>W'borne  </v>
      </c>
      <c r="F5" s="67">
        <v>134</v>
      </c>
      <c r="G5" s="173">
        <v>1.6400462962962963E-3</v>
      </c>
      <c r="I5" s="14">
        <v>2</v>
      </c>
      <c r="J5" s="15"/>
      <c r="K5" s="45" t="str">
        <f>IF(N5=0, "",IF(ISNA(VLOOKUP(N5,'Athlete Registration Page'!$A$2:$C$500,2,FALSE)),"Not registered",IF(VLOOKUP(N5,'Athlete Registration Page'!$A$2:$C$500,2,FALSE)=0,"Not registered",VLOOKUP(N5,'Athlete Registration Page'!$A$2:$C$500,2,FALSE))))</f>
        <v>Nathaniel Willmore</v>
      </c>
      <c r="L5" s="120" t="str">
        <f>IF(N5=0, "",IF(ISNA(VLOOKUP(N5,'Athlete Registration Page'!$A$2:$D$500,4,FALSE)),"",IF(VLOOKUP(N5,'Athlete Registration Page'!$A$2:$D$500,4,FALSE)=0,"",VLOOKUP(N5,'Athlete Registration Page'!$A$2:$D$500,4,FALSE))))</f>
        <v>U20M</v>
      </c>
      <c r="M5" s="45" t="str">
        <f>IF(N5=0, "",IF(ISNA(VLOOKUP(N5,'Athlete Registration Page'!$A$2:$C$500,3,FALSE)),"",IF(VLOOKUP(N5,'Athlete Registration Page'!$A$2:$C$500,3,FALSE)=0,"",VLOOKUP(N5,'Athlete Registration Page'!$A$2:$C$500,3,FALSE))))</f>
        <v>Poole R</v>
      </c>
      <c r="N5" s="67">
        <v>21</v>
      </c>
      <c r="O5" s="174">
        <v>3.394675925925926E-3</v>
      </c>
      <c r="P5" s="151"/>
      <c r="Q5" s="71"/>
      <c r="R5" s="86"/>
      <c r="U5" s="104"/>
      <c r="V5" s="111"/>
      <c r="W5" s="103"/>
    </row>
    <row r="6" spans="1:23" x14ac:dyDescent="0.2">
      <c r="A6" s="14">
        <v>3</v>
      </c>
      <c r="B6" s="15"/>
      <c r="C6" s="45" t="str">
        <f>IF(F6=0, "",IF(ISNA(VLOOKUP(F6,'Athlete Registration Page'!$A$2:$C$500,2,FALSE)),"Not registered",IF(VLOOKUP(F6,'Athlete Registration Page'!$A$2:$C$500,2,FALSE)=0,"Not registered",VLOOKUP(F6,'Athlete Registration Page'!$A$2:$C$500,2,FALSE))))</f>
        <v>Isobel Rabjohns</v>
      </c>
      <c r="D6" s="120" t="str">
        <f>IF(F6=0, "",IF(ISNA(VLOOKUP(F6,'Athlete Registration Page'!$A$2:$D$500,4,FALSE)),"",IF(VLOOKUP(F6,'Athlete Registration Page'!$A$2:$D$500,4,FALSE)=0,"",VLOOKUP(F6,'Athlete Registration Page'!$A$2:$D$500,4,FALSE))))</f>
        <v>U17W</v>
      </c>
      <c r="E6" s="45" t="str">
        <f>IF(F6=0, "",IF(ISNA(VLOOKUP(F6,'Athlete Registration Page'!$A$2:$C$500,3,FALSE)),"",IF(VLOOKUP(F6,'Athlete Registration Page'!$A$2:$C$500,3,FALSE)=0,"",VLOOKUP(F6,'Athlete Registration Page'!$A$2:$C$500,3,FALSE))))</f>
        <v>Poole</v>
      </c>
      <c r="F6" s="67">
        <v>132</v>
      </c>
      <c r="G6" s="173">
        <v>1.712962962962963E-3</v>
      </c>
      <c r="I6" s="14">
        <v>3</v>
      </c>
      <c r="J6" s="15"/>
      <c r="K6" s="45" t="str">
        <f>IF(N6=0, "",IF(ISNA(VLOOKUP(N6,'Athlete Registration Page'!$A$2:$C$500,2,FALSE)),"Not registered",IF(VLOOKUP(N6,'Athlete Registration Page'!$A$2:$C$500,2,FALSE)=0,"Not registered",VLOOKUP(N6,'Athlete Registration Page'!$A$2:$C$500,2,FALSE))))</f>
        <v>Mark Ruby</v>
      </c>
      <c r="L6" s="120" t="str">
        <f>IF(N6=0, "",IF(ISNA(VLOOKUP(N6,'Athlete Registration Page'!$A$2:$D$500,4,FALSE)),"",IF(VLOOKUP(N6,'Athlete Registration Page'!$A$2:$D$500,4,FALSE)=0,"",VLOOKUP(N6,'Athlete Registration Page'!$A$2:$D$500,4,FALSE))))</f>
        <v>U15B</v>
      </c>
      <c r="M6" s="45" t="str">
        <f>IF(N6=0, "",IF(ISNA(VLOOKUP(N6,'Athlete Registration Page'!$A$2:$C$500,3,FALSE)),"",IF(VLOOKUP(N6,'Athlete Registration Page'!$A$2:$C$500,3,FALSE)=0,"",VLOOKUP(N6,'Athlete Registration Page'!$A$2:$C$500,3,FALSE))))</f>
        <v>Poole</v>
      </c>
      <c r="N6" s="67">
        <v>152</v>
      </c>
      <c r="O6" s="174">
        <v>3.4548611111111112E-3</v>
      </c>
      <c r="P6" s="153"/>
      <c r="Q6" s="71"/>
      <c r="R6" s="86"/>
      <c r="U6" s="104"/>
      <c r="V6" s="111"/>
      <c r="W6" s="112"/>
    </row>
    <row r="7" spans="1:23" x14ac:dyDescent="0.2">
      <c r="A7" s="14">
        <v>4</v>
      </c>
      <c r="B7" s="69"/>
      <c r="C7" s="45" t="str">
        <f>IF(F7=0, "",IF(ISNA(VLOOKUP(F7,'Athlete Registration Page'!$A$2:$C$500,2,FALSE)),"Not registered",IF(VLOOKUP(F7,'Athlete Registration Page'!$A$2:$C$500,2,FALSE)=0,"Not registered",VLOOKUP(F7,'Athlete Registration Page'!$A$2:$C$500,2,FALSE))))</f>
        <v>Camilla Brown</v>
      </c>
      <c r="D7" s="120" t="str">
        <f>IF(F7=0, "",IF(ISNA(VLOOKUP(F7,'Athlete Registration Page'!$A$2:$D$500,4,FALSE)),"",IF(VLOOKUP(F7,'Athlete Registration Page'!$A$2:$D$500,4,FALSE)=0,"",VLOOKUP(F7,'Athlete Registration Page'!$A$2:$D$500,4,FALSE))))</f>
        <v>U17W</v>
      </c>
      <c r="E7" s="45" t="str">
        <f>IF(F7=0, "",IF(ISNA(VLOOKUP(F7,'Athlete Registration Page'!$A$2:$C$500,3,FALSE)),"",IF(VLOOKUP(F7,'Athlete Registration Page'!$A$2:$C$500,3,FALSE)=0,"",VLOOKUP(F7,'Athlete Registration Page'!$A$2:$C$500,3,FALSE))))</f>
        <v>Poole</v>
      </c>
      <c r="F7" s="67">
        <v>40</v>
      </c>
      <c r="G7" s="173">
        <v>1.7256944444444444E-3</v>
      </c>
      <c r="I7" s="14">
        <v>4</v>
      </c>
      <c r="J7" s="69"/>
      <c r="K7" s="45" t="str">
        <f>IF(N7=0, "",IF(ISNA(VLOOKUP(N7,'Athlete Registration Page'!$A$2:$C$500,2,FALSE)),"Not registered",IF(VLOOKUP(N7,'Athlete Registration Page'!$A$2:$C$500,2,FALSE)=0,"Not registered",VLOOKUP(N7,'Athlete Registration Page'!$A$2:$C$500,2,FALSE))))</f>
        <v>Paul Ballingall</v>
      </c>
      <c r="L7" s="120" t="str">
        <f>IF(N7=0, "",IF(ISNA(VLOOKUP(N7,'Athlete Registration Page'!$A$2:$D$500,4,FALSE)),"",IF(VLOOKUP(N7,'Athlete Registration Page'!$A$2:$D$500,4,FALSE)=0,"",VLOOKUP(N7,'Athlete Registration Page'!$A$2:$D$500,4,FALSE))))</f>
        <v>M40</v>
      </c>
      <c r="M7" s="45" t="str">
        <f>IF(N7=0, "",IF(ISNA(VLOOKUP(N7,'Athlete Registration Page'!$A$2:$C$500,3,FALSE)),"",IF(VLOOKUP(N7,'Athlete Registration Page'!$A$2:$C$500,3,FALSE)=0,"",VLOOKUP(N7,'Athlete Registration Page'!$A$2:$C$500,3,FALSE))))</f>
        <v>Poole</v>
      </c>
      <c r="N7" s="67">
        <v>26</v>
      </c>
      <c r="O7" s="174">
        <v>3.5740740740740737E-3</v>
      </c>
      <c r="P7" s="153"/>
      <c r="Q7" s="3"/>
      <c r="R7" s="86"/>
      <c r="U7" s="104"/>
      <c r="V7" s="111"/>
      <c r="W7" s="112"/>
    </row>
    <row r="8" spans="1:23" x14ac:dyDescent="0.2">
      <c r="A8" s="14">
        <v>5</v>
      </c>
      <c r="B8" s="85"/>
      <c r="C8" s="120" t="str">
        <f>IF(F8=0, "",IF(ISNA(VLOOKUP(F8,'Athlete Registration Page'!$A$2:$C$500,2,FALSE)),"Not registered",IF(VLOOKUP(F8,'Athlete Registration Page'!$A$2:$C$500,2,FALSE)=0,"Not registered",VLOOKUP(F8,'Athlete Registration Page'!$A$2:$C$500,2,FALSE))))</f>
        <v>Ruby Bowden</v>
      </c>
      <c r="D8" s="120" t="str">
        <f>IF(F8=0, "",IF(ISNA(VLOOKUP(F8,'Athlete Registration Page'!$A$2:$D$500,4,FALSE)),"",IF(VLOOKUP(F8,'Athlete Registration Page'!$A$2:$D$500,4,FALSE)=0,"",VLOOKUP(F8,'Athlete Registration Page'!$A$2:$D$500,4,FALSE))))</f>
        <v>U17W</v>
      </c>
      <c r="E8" s="120" t="str">
        <f>IF(F8=0, "",IF(ISNA(VLOOKUP(F8,'Athlete Registration Page'!$A$2:$C$500,3,FALSE)),"",IF(VLOOKUP(F8,'Athlete Registration Page'!$A$2:$C$500,3,FALSE)=0,"",VLOOKUP(F8,'Athlete Registration Page'!$A$2:$C$500,3,FALSE))))</f>
        <v>B'mth</v>
      </c>
      <c r="F8" s="67">
        <v>44</v>
      </c>
      <c r="G8" s="173">
        <v>1.8726851851851853E-3</v>
      </c>
      <c r="I8" s="14">
        <v>5</v>
      </c>
      <c r="J8" s="85"/>
      <c r="K8" s="120" t="str">
        <f>IF(N8=0, "",IF(ISNA(VLOOKUP(N8,'Athlete Registration Page'!$A$2:$C$500,2,FALSE)),"Not registered",IF(VLOOKUP(N8,'Athlete Registration Page'!$A$2:$C$500,2,FALSE)=0,"Not registered",VLOOKUP(N8,'Athlete Registration Page'!$A$2:$C$500,2,FALSE))))</f>
        <v>Leo Riggs</v>
      </c>
      <c r="L8" s="120" t="str">
        <f>IF(N8=0, "",IF(ISNA(VLOOKUP(N8,'Athlete Registration Page'!$A$2:$D$500,4,FALSE)),"",IF(VLOOKUP(N8,'Athlete Registration Page'!$A$2:$D$500,4,FALSE)=0,"",VLOOKUP(N8,'Athlete Registration Page'!$A$2:$D$500,4,FALSE))))</f>
        <v>U13B</v>
      </c>
      <c r="M8" s="120" t="str">
        <f>IF(N8=0, "",IF(ISNA(VLOOKUP(N8,'Athlete Registration Page'!$A$2:$C$500,3,FALSE)),"",IF(VLOOKUP(N8,'Athlete Registration Page'!$A$2:$C$500,3,FALSE)=0,"",VLOOKUP(N8,'Athlete Registration Page'!$A$2:$C$500,3,FALSE))))</f>
        <v>Poole</v>
      </c>
      <c r="N8" s="67">
        <v>151</v>
      </c>
      <c r="O8" s="174">
        <v>4.0335648148148153E-3</v>
      </c>
      <c r="Q8" s="71"/>
      <c r="R8" s="103"/>
      <c r="S8" s="71"/>
      <c r="T8" s="71"/>
      <c r="U8" s="57"/>
      <c r="V8" s="102"/>
    </row>
    <row r="9" spans="1:23" x14ac:dyDescent="0.2">
      <c r="A9" s="14">
        <v>6</v>
      </c>
      <c r="B9" s="15"/>
      <c r="C9" s="120" t="str">
        <f>IF(F9=0, "",IF(ISNA(VLOOKUP(F9,'Athlete Registration Page'!$A$2:$C$500,2,FALSE)),"Not registered",IF(VLOOKUP(F9,'Athlete Registration Page'!$A$2:$C$500,2,FALSE)=0,"Not registered",VLOOKUP(F9,'Athlete Registration Page'!$A$2:$C$500,2,FALSE))))</f>
        <v>Laura Reeves</v>
      </c>
      <c r="D9" s="120" t="str">
        <f>IF(F9=0, "",IF(ISNA(VLOOKUP(F9,'Athlete Registration Page'!$A$2:$D$500,4,FALSE)),"",IF(VLOOKUP(F9,'Athlete Registration Page'!$A$2:$D$500,4,FALSE)=0,"",VLOOKUP(F9,'Athlete Registration Page'!$A$2:$D$500,4,FALSE))))</f>
        <v>U17W</v>
      </c>
      <c r="E9" s="120" t="str">
        <f>IF(F9=0, "",IF(ISNA(VLOOKUP(F9,'Athlete Registration Page'!$A$2:$C$500,3,FALSE)),"",IF(VLOOKUP(F9,'Athlete Registration Page'!$A$2:$C$500,3,FALSE)=0,"",VLOOKUP(F9,'Athlete Registration Page'!$A$2:$C$500,3,FALSE))))</f>
        <v>B'mth</v>
      </c>
      <c r="F9" s="67">
        <v>31</v>
      </c>
      <c r="G9" s="173">
        <v>1.8842592592592594E-3</v>
      </c>
      <c r="I9" s="14">
        <v>6</v>
      </c>
      <c r="J9" s="15"/>
      <c r="K9" s="120" t="str">
        <f>IF(N9=0, "",IF(ISNA(VLOOKUP(N9,'Athlete Registration Page'!$A$2:$C$500,2,FALSE)),"Not registered",IF(VLOOKUP(N9,'Athlete Registration Page'!$A$2:$C$500,2,FALSE)=0,"Not registered",VLOOKUP(N9,'Athlete Registration Page'!$A$2:$C$500,2,FALSE))))</f>
        <v>Emily Trent</v>
      </c>
      <c r="L9" s="120" t="str">
        <f>IF(N9=0, "",IF(ISNA(VLOOKUP(N9,'Athlete Registration Page'!$A$2:$D$500,4,FALSE)),"",IF(VLOOKUP(N9,'Athlete Registration Page'!$A$2:$D$500,4,FALSE)=0,"",VLOOKUP(N9,'Athlete Registration Page'!$A$2:$D$500,4,FALSE))))</f>
        <v>U15G</v>
      </c>
      <c r="M9" s="120" t="str">
        <f>IF(N9=0, "",IF(ISNA(VLOOKUP(N9,'Athlete Registration Page'!$A$2:$C$500,3,FALSE)),"",IF(VLOOKUP(N9,'Athlete Registration Page'!$A$2:$C$500,3,FALSE)=0,"",VLOOKUP(N9,'Athlete Registration Page'!$A$2:$C$500,3,FALSE))))</f>
        <v>Poole R</v>
      </c>
      <c r="N9" s="67">
        <v>37</v>
      </c>
      <c r="O9" s="174">
        <v>4.1990740740740747E-3</v>
      </c>
      <c r="Q9" s="71"/>
      <c r="R9" s="86"/>
      <c r="S9" s="71"/>
      <c r="T9" s="71"/>
      <c r="U9" s="57"/>
      <c r="V9" s="102"/>
    </row>
    <row r="10" spans="1:23" x14ac:dyDescent="0.2">
      <c r="A10" s="14">
        <v>7</v>
      </c>
      <c r="B10" s="15"/>
      <c r="C10" s="120" t="str">
        <f>IF(F10=0, "",IF(ISNA(VLOOKUP(F10,'Athlete Registration Page'!$A$2:$C$500,2,FALSE)),"Not registered",IF(VLOOKUP(F10,'Athlete Registration Page'!$A$2:$C$500,2,FALSE)=0,"Not registered",VLOOKUP(F10,'Athlete Registration Page'!$A$2:$C$500,2,FALSE))))</f>
        <v/>
      </c>
      <c r="D10" s="120" t="str">
        <f>IF(F10=0, "",IF(ISNA(VLOOKUP(F10,'Athlete Registration Page'!$A$2:$D$500,4,FALSE)),"",IF(VLOOKUP(F10,'Athlete Registration Page'!$A$2:$D$500,4,FALSE)=0,"",VLOOKUP(F10,'Athlete Registration Page'!$A$2:$D$500,4,FALSE))))</f>
        <v/>
      </c>
      <c r="E10" s="120" t="str">
        <f>IF(F10=0, "",IF(ISNA(VLOOKUP(F10,'Athlete Registration Page'!$A$2:$C$500,3,FALSE)),"",IF(VLOOKUP(F10,'Athlete Registration Page'!$A$2:$C$500,3,FALSE)=0,"",VLOOKUP(F10,'Athlete Registration Page'!$A$2:$C$500,3,FALSE))))</f>
        <v/>
      </c>
      <c r="F10" s="67"/>
      <c r="G10" s="173"/>
      <c r="I10" s="14">
        <v>7</v>
      </c>
      <c r="J10" s="15"/>
      <c r="K10" s="120" t="str">
        <f>IF(N10=0, "",IF(ISNA(VLOOKUP(N10,'Athlete Registration Page'!$A$2:$C$500,2,FALSE)),"Not registered",IF(VLOOKUP(N10,'Athlete Registration Page'!$A$2:$C$500,2,FALSE)=0,"Not registered",VLOOKUP(N10,'Athlete Registration Page'!$A$2:$C$500,2,FALSE))))</f>
        <v>Skye Johnson</v>
      </c>
      <c r="L10" s="120" t="str">
        <f>IF(N10=0, "",IF(ISNA(VLOOKUP(N10,'Athlete Registration Page'!$A$2:$D$500,4,FALSE)),"",IF(VLOOKUP(N10,'Athlete Registration Page'!$A$2:$D$500,4,FALSE)=0,"",VLOOKUP(N10,'Athlete Registration Page'!$A$2:$D$500,4,FALSE))))</f>
        <v>U15G</v>
      </c>
      <c r="M10" s="120" t="str">
        <f>IF(N10=0, "",IF(ISNA(VLOOKUP(N10,'Athlete Registration Page'!$A$2:$C$500,3,FALSE)),"",IF(VLOOKUP(N10,'Athlete Registration Page'!$A$2:$C$500,3,FALSE)=0,"",VLOOKUP(N10,'Athlete Registration Page'!$A$2:$C$500,3,FALSE))))</f>
        <v>New FJ</v>
      </c>
      <c r="N10" s="67">
        <v>3</v>
      </c>
      <c r="O10" s="174">
        <v>4.3541666666666668E-3</v>
      </c>
      <c r="Q10" s="71"/>
      <c r="R10" s="103"/>
      <c r="S10" s="71"/>
      <c r="T10" s="71"/>
      <c r="U10" s="57"/>
      <c r="V10" s="102"/>
    </row>
    <row r="11" spans="1:23" x14ac:dyDescent="0.2">
      <c r="A11" s="14">
        <v>8</v>
      </c>
      <c r="B11" s="15"/>
      <c r="C11" s="120" t="str">
        <f>IF(F11=0, "",IF(ISNA(VLOOKUP(F11,'Athlete Registration Page'!$A$2:$C$500,2,FALSE)),"Not registered",IF(VLOOKUP(F11,'Athlete Registration Page'!$A$2:$C$500,2,FALSE)=0,"Not registered",VLOOKUP(F11,'Athlete Registration Page'!$A$2:$C$500,2,FALSE))))</f>
        <v/>
      </c>
      <c r="D11" s="120" t="str">
        <f>IF(F11=0, "",IF(ISNA(VLOOKUP(F11,'Athlete Registration Page'!$A$2:$D$500,4,FALSE)),"",IF(VLOOKUP(F11,'Athlete Registration Page'!$A$2:$D$500,4,FALSE)=0,"",VLOOKUP(F11,'Athlete Registration Page'!$A$2:$D$500,4,FALSE))))</f>
        <v/>
      </c>
      <c r="E11" s="120" t="str">
        <f>IF(F11=0, "",IF(ISNA(VLOOKUP(F11,'Athlete Registration Page'!$A$2:$C$500,3,FALSE)),"",IF(VLOOKUP(F11,'Athlete Registration Page'!$A$2:$C$500,3,FALSE)=0,"",VLOOKUP(F11,'Athlete Registration Page'!$A$2:$C$500,3,FALSE))))</f>
        <v/>
      </c>
      <c r="F11" s="16"/>
      <c r="G11" s="173"/>
      <c r="I11" s="14">
        <v>8</v>
      </c>
      <c r="J11" s="15"/>
      <c r="K11" s="120" t="str">
        <f>IF(N11=0, "",IF(ISNA(VLOOKUP(N11,'Athlete Registration Page'!$A$2:$C$500,2,FALSE)),"Not registered",IF(VLOOKUP(N11,'Athlete Registration Page'!$A$2:$C$500,2,FALSE)=0,"Not registered",VLOOKUP(N11,'Athlete Registration Page'!$A$2:$C$500,2,FALSE))))</f>
        <v>Brian Long</v>
      </c>
      <c r="L11" s="120" t="str">
        <f>IF(N11=0, "",IF(ISNA(VLOOKUP(N11,'Athlete Registration Page'!$A$2:$D$500,4,FALSE)),"",IF(VLOOKUP(N11,'Athlete Registration Page'!$A$2:$D$500,4,FALSE)=0,"",VLOOKUP(N11,'Athlete Registration Page'!$A$2:$D$500,4,FALSE))))</f>
        <v>M70</v>
      </c>
      <c r="M11" s="120" t="str">
        <f>IF(N11=0, "",IF(ISNA(VLOOKUP(N11,'Athlete Registration Page'!$A$2:$C$500,3,FALSE)),"",IF(VLOOKUP(N11,'Athlete Registration Page'!$A$2:$C$500,3,FALSE)=0,"",VLOOKUP(N11,'Athlete Registration Page'!$A$2:$C$500,3,FALSE))))</f>
        <v/>
      </c>
      <c r="N11" s="16">
        <v>101</v>
      </c>
      <c r="O11" s="174">
        <v>4.7349537037037039E-3</v>
      </c>
      <c r="P11" s="150"/>
      <c r="Q11" s="71"/>
      <c r="R11" s="86"/>
      <c r="S11" s="71"/>
      <c r="T11" s="71"/>
      <c r="U11" s="104"/>
      <c r="V11" s="105"/>
      <c r="W11" s="106"/>
    </row>
    <row r="12" spans="1:23" ht="13.5" thickBot="1" x14ac:dyDescent="0.25">
      <c r="A12" s="18">
        <v>9</v>
      </c>
      <c r="B12" s="73"/>
      <c r="C12" s="121" t="str">
        <f>IF(F12=0, "",IF(ISNA(VLOOKUP(F12,'Athlete Registration Page'!$A$2:$C$500,2,FALSE)),"Not registered",IF(VLOOKUP(F12,'Athlete Registration Page'!$A$2:$C$500,2,FALSE)=0,"Not registered",VLOOKUP(F12,'Athlete Registration Page'!$A$2:$C$500,2,FALSE))))</f>
        <v/>
      </c>
      <c r="D12" s="121" t="str">
        <f>IF(F12=0, "",IF(ISNA(VLOOKUP(F12,'Athlete Registration Page'!$A$2:$D$500,4,FALSE)),"",IF(VLOOKUP(F12,'Athlete Registration Page'!$A$2:$D$500,4,FALSE)=0,"",VLOOKUP(F12,'Athlete Registration Page'!$A$2:$D$500,4,FALSE))))</f>
        <v/>
      </c>
      <c r="E12" s="121" t="str">
        <f>IF(F12=0, "",IF(ISNA(VLOOKUP(F12,'Athlete Registration Page'!$A$2:$C$500,3,FALSE)),"",IF(VLOOKUP(F12,'Athlete Registration Page'!$A$2:$C$500,3,FALSE)=0,"",VLOOKUP(F12,'Athlete Registration Page'!$A$2:$C$500,3,FALSE))))</f>
        <v/>
      </c>
      <c r="F12" s="20"/>
      <c r="G12" s="173"/>
      <c r="I12" s="14">
        <v>9</v>
      </c>
      <c r="J12" s="15"/>
      <c r="K12" s="120" t="str">
        <f>IF(N12=0, "",IF(ISNA(VLOOKUP(N12,'Athlete Registration Page'!$A$2:$C$500,2,FALSE)),"Not registered",IF(VLOOKUP(N12,'Athlete Registration Page'!$A$2:$C$500,2,FALSE)=0,"Not registered",VLOOKUP(N12,'Athlete Registration Page'!$A$2:$C$500,2,FALSE))))</f>
        <v>Ella Bodman</v>
      </c>
      <c r="L12" s="120" t="str">
        <f>IF(N12=0, "",IF(ISNA(VLOOKUP(N12,'Athlete Registration Page'!$A$2:$D$500,4,FALSE)),"",IF(VLOOKUP(N12,'Athlete Registration Page'!$A$2:$D$500,4,FALSE)=0,"",VLOOKUP(N12,'Athlete Registration Page'!$A$2:$D$500,4,FALSE))))</f>
        <v>U15G</v>
      </c>
      <c r="M12" s="120" t="str">
        <f>IF(N12=0, "",IF(ISNA(VLOOKUP(N12,'Athlete Registration Page'!$A$2:$C$500,3,FALSE)),"",IF(VLOOKUP(N12,'Athlete Registration Page'!$A$2:$C$500,3,FALSE)=0,"",VLOOKUP(N12,'Athlete Registration Page'!$A$2:$C$500,3,FALSE))))</f>
        <v>W'borne  </v>
      </c>
      <c r="N12" s="16">
        <v>94</v>
      </c>
      <c r="O12" s="174">
        <v>5.145833333333333E-3</v>
      </c>
      <c r="P12" s="151"/>
      <c r="Q12" s="71"/>
      <c r="R12" s="103"/>
      <c r="S12" s="71"/>
      <c r="T12" s="71"/>
      <c r="U12" s="104"/>
      <c r="V12" s="109"/>
      <c r="W12" s="103"/>
    </row>
    <row r="13" spans="1:23" x14ac:dyDescent="0.2">
      <c r="A13" s="71"/>
      <c r="B13" s="86"/>
      <c r="C13" s="57"/>
      <c r="D13" s="57"/>
      <c r="E13" s="57"/>
      <c r="F13" s="55"/>
      <c r="I13" s="14">
        <v>10</v>
      </c>
      <c r="J13" s="11"/>
      <c r="K13" s="45" t="str">
        <f>IF(N13=0, "",IF(ISNA(VLOOKUP(N13,'Athlete Registration Page'!$A$2:$C$500,2,FALSE)),"Not registered",IF(VLOOKUP(N13,'Athlete Registration Page'!$A$2:$C$500,2,FALSE)=0,"Not registered",VLOOKUP(N13,'Athlete Registration Page'!$A$2:$C$500,2,FALSE))))</f>
        <v/>
      </c>
      <c r="L13" s="120" t="str">
        <f>IF(N13=0, "",IF(ISNA(VLOOKUP(N13,'Athlete Registration Page'!$A$2:$D$500,4,FALSE)),"",IF(VLOOKUP(N13,'Athlete Registration Page'!$A$2:$D$500,4,FALSE)=0,"",VLOOKUP(N13,'Athlete Registration Page'!$A$2:$D$500,4,FALSE))))</f>
        <v/>
      </c>
      <c r="M13" s="45" t="str">
        <f>IF(N13=0, "",IF(ISNA(VLOOKUP(N13,'Athlete Registration Page'!$A$2:$C$500,3,FALSE)),"",IF(VLOOKUP(N13,'Athlete Registration Page'!$A$2:$C$500,3,FALSE)=0,"",VLOOKUP(N13,'Athlete Registration Page'!$A$2:$C$500,3,FALSE))))</f>
        <v/>
      </c>
      <c r="N13" s="65"/>
      <c r="O13" s="174"/>
      <c r="P13" s="153"/>
      <c r="Q13" s="71"/>
      <c r="R13" s="86"/>
      <c r="U13" s="104"/>
      <c r="V13" s="111"/>
      <c r="W13" s="112"/>
    </row>
    <row r="14" spans="1:23" ht="13.5" thickBot="1" x14ac:dyDescent="0.25">
      <c r="A14" s="71"/>
      <c r="B14" s="86"/>
      <c r="C14" s="57"/>
      <c r="D14" s="57"/>
      <c r="E14" s="57"/>
      <c r="F14" s="55"/>
      <c r="I14" s="14">
        <v>11</v>
      </c>
      <c r="J14" s="15"/>
      <c r="K14" s="45" t="str">
        <f>IF(N14=0, "",IF(ISNA(VLOOKUP(N14,'Athlete Registration Page'!$A$2:$C$500,2,FALSE)),"Not registered",IF(VLOOKUP(N14,'Athlete Registration Page'!$A$2:$C$500,2,FALSE)=0,"Not registered",VLOOKUP(N14,'Athlete Registration Page'!$A$2:$C$500,2,FALSE))))</f>
        <v/>
      </c>
      <c r="L14" s="120" t="str">
        <f>IF(N14=0, "",IF(ISNA(VLOOKUP(N14,'Athlete Registration Page'!$A$2:$D$500,4,FALSE)),"",IF(VLOOKUP(N14,'Athlete Registration Page'!$A$2:$D$500,4,FALSE)=0,"",VLOOKUP(N14,'Athlete Registration Page'!$A$2:$D$500,4,FALSE))))</f>
        <v/>
      </c>
      <c r="M14" s="45" t="str">
        <f>IF(N14=0, "",IF(ISNA(VLOOKUP(N14,'Athlete Registration Page'!$A$2:$C$500,3,FALSE)),"",IF(VLOOKUP(N14,'Athlete Registration Page'!$A$2:$C$500,3,FALSE)=0,"",VLOOKUP(N14,'Athlete Registration Page'!$A$2:$C$500,3,FALSE))))</f>
        <v/>
      </c>
      <c r="N14" s="67"/>
      <c r="O14" s="174"/>
      <c r="P14" s="153"/>
      <c r="Q14" s="3"/>
      <c r="R14" s="86"/>
      <c r="U14" s="104"/>
      <c r="V14" s="111"/>
      <c r="W14" s="112"/>
    </row>
    <row r="15" spans="1:23" ht="13.5" thickBot="1" x14ac:dyDescent="0.25">
      <c r="A15" s="4" t="s">
        <v>16</v>
      </c>
      <c r="B15" s="5" t="s">
        <v>50</v>
      </c>
      <c r="C15" s="6" t="s">
        <v>12</v>
      </c>
      <c r="D15" s="6" t="s">
        <v>24</v>
      </c>
      <c r="E15" s="7" t="s">
        <v>13</v>
      </c>
      <c r="F15" s="8" t="s">
        <v>14</v>
      </c>
      <c r="G15" s="9" t="s">
        <v>15</v>
      </c>
      <c r="H15" s="62"/>
      <c r="I15" s="14">
        <v>12</v>
      </c>
      <c r="J15" s="15"/>
      <c r="K15" s="45" t="str">
        <f>IF(N15=0, "",IF(ISNA(VLOOKUP(N15,'Athlete Registration Page'!$A$2:$C$500,2,FALSE)),"Not registered",IF(VLOOKUP(N15,'Athlete Registration Page'!$A$2:$C$500,2,FALSE)=0,"Not registered",VLOOKUP(N15,'Athlete Registration Page'!$A$2:$C$500,2,FALSE))))</f>
        <v/>
      </c>
      <c r="L15" s="120" t="str">
        <f>IF(N15=0, "",IF(ISNA(VLOOKUP(N15,'Athlete Registration Page'!$A$2:$D$500,4,FALSE)),"",IF(VLOOKUP(N15,'Athlete Registration Page'!$A$2:$D$500,4,FALSE)=0,"",VLOOKUP(N15,'Athlete Registration Page'!$A$2:$D$500,4,FALSE))))</f>
        <v/>
      </c>
      <c r="M15" s="45" t="str">
        <f>IF(N15=0, "",IF(ISNA(VLOOKUP(N15,'Athlete Registration Page'!$A$2:$C$500,3,FALSE)),"",IF(VLOOKUP(N15,'Athlete Registration Page'!$A$2:$C$500,3,FALSE)=0,"",VLOOKUP(N15,'Athlete Registration Page'!$A$2:$C$500,3,FALSE))))</f>
        <v/>
      </c>
      <c r="N15" s="67"/>
      <c r="O15" s="174"/>
      <c r="Q15" s="71"/>
      <c r="R15" s="103"/>
      <c r="S15" s="71"/>
      <c r="T15" s="71"/>
      <c r="U15" s="57"/>
      <c r="V15" s="102"/>
    </row>
    <row r="16" spans="1:23" x14ac:dyDescent="0.2">
      <c r="A16" s="10">
        <v>1</v>
      </c>
      <c r="B16" s="87"/>
      <c r="C16" s="22" t="str">
        <f>IF(F16=0, "",IF(ISNA(VLOOKUP(F16,'Athlete Registration Page'!$A$2:$C$500,2,FALSE)),"Not registered",IF(VLOOKUP(F16,'Athlete Registration Page'!$A$2:$C$500,2,FALSE)=0,"Not registered",VLOOKUP(F16,'Athlete Registration Page'!$A$2:$C$500,2,FALSE))))</f>
        <v>Freja Nielsen</v>
      </c>
      <c r="D16" s="22" t="str">
        <f>IF(F16=0, "",IF(ISNA(VLOOKUP(F16,'Athlete Registration Page'!$A$2:$D$500,4,FALSE)),"",IF(VLOOKUP(F16,'Athlete Registration Page'!$A$2:$D$500,4,FALSE)=0,"",VLOOKUP(F16,'Athlete Registration Page'!$A$2:$D$500,4,FALSE))))</f>
        <v>U13G</v>
      </c>
      <c r="E16" s="22" t="str">
        <f>IF(F16=0, "",IF(ISNA(VLOOKUP(F16,'Athlete Registration Page'!$A$2:$C$500,3,FALSE)),"",IF(VLOOKUP(F16,'Athlete Registration Page'!$A$2:$C$500,3,FALSE)=0,"",VLOOKUP(F16,'Athlete Registration Page'!$A$2:$C$500,3,FALSE))))</f>
        <v>Rad</v>
      </c>
      <c r="F16" s="65">
        <v>91</v>
      </c>
      <c r="G16" s="173">
        <v>1.7858796296296297E-3</v>
      </c>
      <c r="I16" s="14">
        <v>13</v>
      </c>
      <c r="J16" s="69"/>
      <c r="K16" s="45" t="str">
        <f>IF(N16=0, "",IF(ISNA(VLOOKUP(N16,'Athlete Registration Page'!$A$2:$C$500,2,FALSE)),"Not registered",IF(VLOOKUP(N16,'Athlete Registration Page'!$A$2:$C$500,2,FALSE)=0,"Not registered",VLOOKUP(N16,'Athlete Registration Page'!$A$2:$C$500,2,FALSE))))</f>
        <v/>
      </c>
      <c r="L16" s="120" t="str">
        <f>IF(N16=0, "",IF(ISNA(VLOOKUP(N16,'Athlete Registration Page'!$A$2:$D$500,4,FALSE)),"",IF(VLOOKUP(N16,'Athlete Registration Page'!$A$2:$D$500,4,FALSE)=0,"",VLOOKUP(N16,'Athlete Registration Page'!$A$2:$D$500,4,FALSE))))</f>
        <v/>
      </c>
      <c r="M16" s="45" t="str">
        <f>IF(N16=0, "",IF(ISNA(VLOOKUP(N16,'Athlete Registration Page'!$A$2:$C$500,3,FALSE)),"",IF(VLOOKUP(N16,'Athlete Registration Page'!$A$2:$C$500,3,FALSE)=0,"",VLOOKUP(N16,'Athlete Registration Page'!$A$2:$C$500,3,FALSE))))</f>
        <v/>
      </c>
      <c r="N16" s="67"/>
      <c r="O16" s="174"/>
      <c r="Q16" s="71"/>
      <c r="R16" s="86"/>
      <c r="S16" s="71"/>
      <c r="T16" s="71"/>
      <c r="U16" s="57"/>
      <c r="V16" s="102"/>
    </row>
    <row r="17" spans="1:23" x14ac:dyDescent="0.2">
      <c r="A17" s="14">
        <v>2</v>
      </c>
      <c r="B17" s="88"/>
      <c r="C17" s="45" t="str">
        <f>IF(F17=0, "",IF(ISNA(VLOOKUP(F17,'Athlete Registration Page'!$A$2:$C$500,2,FALSE)),"Not registered",IF(VLOOKUP(F17,'Athlete Registration Page'!$A$2:$C$500,2,FALSE)=0,"Not registered",VLOOKUP(F17,'Athlete Registration Page'!$A$2:$C$500,2,FALSE))))</f>
        <v>Henry Cornish</v>
      </c>
      <c r="D17" s="120" t="str">
        <f>IF(F17=0, "",IF(ISNA(VLOOKUP(F17,'Athlete Registration Page'!$A$2:$D$500,4,FALSE)),"",IF(VLOOKUP(F17,'Athlete Registration Page'!$A$2:$D$500,4,FALSE)=0,"",VLOOKUP(F17,'Athlete Registration Page'!$A$2:$D$500,4,FALSE))))</f>
        <v>U13B</v>
      </c>
      <c r="E17" s="45" t="str">
        <f>IF(F17=0, "",IF(ISNA(VLOOKUP(F17,'Athlete Registration Page'!$A$2:$C$500,3,FALSE)),"",IF(VLOOKUP(F17,'Athlete Registration Page'!$A$2:$C$500,3,FALSE)=0,"",VLOOKUP(F17,'Athlete Registration Page'!$A$2:$C$500,3,FALSE))))</f>
        <v>Poole</v>
      </c>
      <c r="F17" s="67">
        <v>20</v>
      </c>
      <c r="G17" s="173">
        <v>1.7939814814814815E-3</v>
      </c>
      <c r="I17" s="14">
        <v>14</v>
      </c>
      <c r="J17" s="85"/>
      <c r="K17" s="120" t="str">
        <f>IF(N17=0, "",IF(ISNA(VLOOKUP(N17,'Athlete Registration Page'!$A$2:$C$500,2,FALSE)),"Not registered",IF(VLOOKUP(N17,'Athlete Registration Page'!$A$2:$C$500,2,FALSE)=0,"Not registered",VLOOKUP(N17,'Athlete Registration Page'!$A$2:$C$500,2,FALSE))))</f>
        <v/>
      </c>
      <c r="L17" s="120" t="str">
        <f>IF(N17=0, "",IF(ISNA(VLOOKUP(N17,'Athlete Registration Page'!$A$2:$D$500,4,FALSE)),"",IF(VLOOKUP(N17,'Athlete Registration Page'!$A$2:$D$500,4,FALSE)=0,"",VLOOKUP(N17,'Athlete Registration Page'!$A$2:$D$500,4,FALSE))))</f>
        <v/>
      </c>
      <c r="M17" s="120" t="str">
        <f>IF(N17=0, "",IF(ISNA(VLOOKUP(N17,'Athlete Registration Page'!$A$2:$C$500,3,FALSE)),"",IF(VLOOKUP(N17,'Athlete Registration Page'!$A$2:$C$500,3,FALSE)=0,"",VLOOKUP(N17,'Athlete Registration Page'!$A$2:$C$500,3,FALSE))))</f>
        <v/>
      </c>
      <c r="N17" s="67"/>
      <c r="O17" s="174"/>
      <c r="Q17" s="71"/>
      <c r="R17" s="103"/>
      <c r="S17" s="71"/>
      <c r="T17" s="71"/>
      <c r="U17" s="57"/>
      <c r="V17" s="102"/>
    </row>
    <row r="18" spans="1:23" x14ac:dyDescent="0.2">
      <c r="A18" s="14">
        <v>3</v>
      </c>
      <c r="B18" s="88"/>
      <c r="C18" s="45" t="str">
        <f>IF(F18=0, "",IF(ISNA(VLOOKUP(F18,'Athlete Registration Page'!$A$2:$C$500,2,FALSE)),"Not registered",IF(VLOOKUP(F18,'Athlete Registration Page'!$A$2:$C$500,2,FALSE)=0,"Not registered",VLOOKUP(F18,'Athlete Registration Page'!$A$2:$C$500,2,FALSE))))</f>
        <v>Lexie Brown</v>
      </c>
      <c r="D18" s="120" t="str">
        <f>IF(F18=0, "",IF(ISNA(VLOOKUP(F18,'Athlete Registration Page'!$A$2:$D$500,4,FALSE)),"",IF(VLOOKUP(F18,'Athlete Registration Page'!$A$2:$D$500,4,FALSE)=0,"",VLOOKUP(F18,'Athlete Registration Page'!$A$2:$D$500,4,FALSE))))</f>
        <v>U13G</v>
      </c>
      <c r="E18" s="45" t="str">
        <f>IF(F18=0, "",IF(ISNA(VLOOKUP(F18,'Athlete Registration Page'!$A$2:$C$500,3,FALSE)),"",IF(VLOOKUP(F18,'Athlete Registration Page'!$A$2:$C$500,3,FALSE)=0,"",VLOOKUP(F18,'Athlete Registration Page'!$A$2:$C$500,3,FALSE))))</f>
        <v>Poole</v>
      </c>
      <c r="F18" s="67">
        <v>39</v>
      </c>
      <c r="G18" s="173">
        <v>1.8020833333333335E-3</v>
      </c>
      <c r="I18" s="14">
        <v>15</v>
      </c>
      <c r="J18" s="15"/>
      <c r="K18" s="120" t="str">
        <f>IF(N18=0, "",IF(ISNA(VLOOKUP(N18,'Athlete Registration Page'!$A$2:$C$500,2,FALSE)),"Not registered",IF(VLOOKUP(N18,'Athlete Registration Page'!$A$2:$C$500,2,FALSE)=0,"Not registered",VLOOKUP(N18,'Athlete Registration Page'!$A$2:$C$500,2,FALSE))))</f>
        <v/>
      </c>
      <c r="L18" s="120" t="str">
        <f>IF(N18=0, "",IF(ISNA(VLOOKUP(N18,'Athlete Registration Page'!$A$2:$D$500,4,FALSE)),"",IF(VLOOKUP(N18,'Athlete Registration Page'!$A$2:$D$500,4,FALSE)=0,"",VLOOKUP(N18,'Athlete Registration Page'!$A$2:$D$500,4,FALSE))))</f>
        <v/>
      </c>
      <c r="M18" s="120" t="str">
        <f>IF(N18=0, "",IF(ISNA(VLOOKUP(N18,'Athlete Registration Page'!$A$2:$C$500,3,FALSE)),"",IF(VLOOKUP(N18,'Athlete Registration Page'!$A$2:$C$500,3,FALSE)=0,"",VLOOKUP(N18,'Athlete Registration Page'!$A$2:$C$500,3,FALSE))))</f>
        <v/>
      </c>
      <c r="N18" s="67"/>
      <c r="O18" s="174"/>
      <c r="P18" s="150"/>
      <c r="Q18" s="71"/>
      <c r="R18" s="86"/>
      <c r="S18" s="71"/>
      <c r="T18" s="71"/>
      <c r="U18" s="104"/>
      <c r="V18" s="105"/>
      <c r="W18" s="106"/>
    </row>
    <row r="19" spans="1:23" x14ac:dyDescent="0.2">
      <c r="A19" s="14">
        <v>4</v>
      </c>
      <c r="B19" s="89"/>
      <c r="C19" s="45" t="str">
        <f>IF(F19=0, "",IF(ISNA(VLOOKUP(F19,'Athlete Registration Page'!$A$2:$C$500,2,FALSE)),"Not registered",IF(VLOOKUP(F19,'Athlete Registration Page'!$A$2:$C$500,2,FALSE)=0,"Not registered",VLOOKUP(F19,'Athlete Registration Page'!$A$2:$C$500,2,FALSE))))</f>
        <v>Charlie Coles</v>
      </c>
      <c r="D19" s="120" t="str">
        <f>IF(F19=0, "",IF(ISNA(VLOOKUP(F19,'Athlete Registration Page'!$A$2:$D$500,4,FALSE)),"",IF(VLOOKUP(F19,'Athlete Registration Page'!$A$2:$D$500,4,FALSE)=0,"",VLOOKUP(F19,'Athlete Registration Page'!$A$2:$D$500,4,FALSE))))</f>
        <v>U13B</v>
      </c>
      <c r="E19" s="45" t="str">
        <f>IF(F19=0, "",IF(ISNA(VLOOKUP(F19,'Athlete Registration Page'!$A$2:$C$500,3,FALSE)),"",IF(VLOOKUP(F19,'Athlete Registration Page'!$A$2:$C$500,3,FALSE)=0,"",VLOOKUP(F19,'Athlete Registration Page'!$A$2:$C$500,3,FALSE))))</f>
        <v>Salis</v>
      </c>
      <c r="F19" s="67">
        <v>139</v>
      </c>
      <c r="G19" s="173">
        <v>1.8391203703703703E-3</v>
      </c>
      <c r="I19" s="14">
        <v>16</v>
      </c>
      <c r="J19" s="15"/>
      <c r="K19" s="120" t="str">
        <f>IF(N19=0, "",IF(ISNA(VLOOKUP(N19,'Athlete Registration Page'!$A$2:$C$500,2,FALSE)),"Not registered",IF(VLOOKUP(N19,'Athlete Registration Page'!$A$2:$C$500,2,FALSE)=0,"Not registered",VLOOKUP(N19,'Athlete Registration Page'!$A$2:$C$500,2,FALSE))))</f>
        <v/>
      </c>
      <c r="L19" s="120" t="str">
        <f>IF(N19=0, "",IF(ISNA(VLOOKUP(N19,'Athlete Registration Page'!$A$2:$D$500,4,FALSE)),"",IF(VLOOKUP(N19,'Athlete Registration Page'!$A$2:$D$500,4,FALSE)=0,"",VLOOKUP(N19,'Athlete Registration Page'!$A$2:$D$500,4,FALSE))))</f>
        <v/>
      </c>
      <c r="M19" s="120" t="str">
        <f>IF(N19=0, "",IF(ISNA(VLOOKUP(N19,'Athlete Registration Page'!$A$2:$C$500,3,FALSE)),"",IF(VLOOKUP(N19,'Athlete Registration Page'!$A$2:$C$500,3,FALSE)=0,"",VLOOKUP(N19,'Athlete Registration Page'!$A$2:$C$500,3,FALSE))))</f>
        <v/>
      </c>
      <c r="N19" s="67"/>
      <c r="O19" s="174"/>
      <c r="P19" s="151"/>
      <c r="Q19" s="71"/>
      <c r="R19" s="103"/>
      <c r="S19" s="71"/>
      <c r="T19" s="71"/>
      <c r="U19" s="104"/>
      <c r="V19" s="109"/>
      <c r="W19" s="103"/>
    </row>
    <row r="20" spans="1:23" x14ac:dyDescent="0.2">
      <c r="A20" s="14">
        <v>5</v>
      </c>
      <c r="B20" s="90"/>
      <c r="C20" s="120" t="str">
        <f>IF(F20=0, "",IF(ISNA(VLOOKUP(F20,'Athlete Registration Page'!$A$2:$C$500,2,FALSE)),"Not registered",IF(VLOOKUP(F20,'Athlete Registration Page'!$A$2:$C$500,2,FALSE)=0,"Not registered",VLOOKUP(F20,'Athlete Registration Page'!$A$2:$C$500,2,FALSE))))</f>
        <v>Ed Salisbury</v>
      </c>
      <c r="D20" s="120" t="str">
        <f>IF(F20=0, "",IF(ISNA(VLOOKUP(F20,'Athlete Registration Page'!$A$2:$D$500,4,FALSE)),"",IF(VLOOKUP(F20,'Athlete Registration Page'!$A$2:$D$500,4,FALSE)=0,"",VLOOKUP(F20,'Athlete Registration Page'!$A$2:$D$500,4,FALSE))))</f>
        <v>U13B</v>
      </c>
      <c r="E20" s="120" t="str">
        <f>IF(F20=0, "",IF(ISNA(VLOOKUP(F20,'Athlete Registration Page'!$A$2:$C$500,3,FALSE)),"",IF(VLOOKUP(F20,'Athlete Registration Page'!$A$2:$C$500,3,FALSE)=0,"",VLOOKUP(F20,'Athlete Registration Page'!$A$2:$C$500,3,FALSE))))</f>
        <v>W'borne  </v>
      </c>
      <c r="F20" s="67">
        <v>123</v>
      </c>
      <c r="G20" s="173">
        <v>1.8796296296296295E-3</v>
      </c>
      <c r="I20" s="14">
        <v>17</v>
      </c>
      <c r="J20" s="15"/>
      <c r="K20" s="120" t="str">
        <f>IF(N20=0, "",IF(ISNA(VLOOKUP(N20,'Athlete Registration Page'!$A$2:$C$500,2,FALSE)),"Not registered",IF(VLOOKUP(N20,'Athlete Registration Page'!$A$2:$C$500,2,FALSE)=0,"Not registered",VLOOKUP(N20,'Athlete Registration Page'!$A$2:$C$500,2,FALSE))))</f>
        <v/>
      </c>
      <c r="L20" s="120" t="str">
        <f>IF(N20=0, "",IF(ISNA(VLOOKUP(N20,'Athlete Registration Page'!$A$2:$D$500,4,FALSE)),"",IF(VLOOKUP(N20,'Athlete Registration Page'!$A$2:$D$500,4,FALSE)=0,"",VLOOKUP(N20,'Athlete Registration Page'!$A$2:$D$500,4,FALSE))))</f>
        <v/>
      </c>
      <c r="M20" s="120" t="str">
        <f>IF(N20=0, "",IF(ISNA(VLOOKUP(N20,'Athlete Registration Page'!$A$2:$C$500,3,FALSE)),"",IF(VLOOKUP(N20,'Athlete Registration Page'!$A$2:$C$500,3,FALSE)=0,"",VLOOKUP(N20,'Athlete Registration Page'!$A$2:$C$500,3,FALSE))))</f>
        <v/>
      </c>
      <c r="N20" s="16"/>
      <c r="O20" s="174"/>
      <c r="P20" s="153"/>
      <c r="Q20" s="71"/>
      <c r="R20" s="86"/>
      <c r="S20" s="57"/>
      <c r="T20" s="57"/>
      <c r="U20" s="104"/>
      <c r="V20" s="111"/>
      <c r="W20" s="112"/>
    </row>
    <row r="21" spans="1:23" ht="13.5" thickBot="1" x14ac:dyDescent="0.25">
      <c r="A21" s="14">
        <v>6</v>
      </c>
      <c r="B21" s="88"/>
      <c r="C21" s="120" t="str">
        <f>IF(F21=0, "",IF(ISNA(VLOOKUP(F21,'Athlete Registration Page'!$A$2:$C$500,2,FALSE)),"Not registered",IF(VLOOKUP(F21,'Athlete Registration Page'!$A$2:$C$500,2,FALSE)=0,"Not registered",VLOOKUP(F21,'Athlete Registration Page'!$A$2:$C$500,2,FALSE))))</f>
        <v>Alice Cox</v>
      </c>
      <c r="D21" s="120" t="str">
        <f>IF(F21=0, "",IF(ISNA(VLOOKUP(F21,'Athlete Registration Page'!$A$2:$D$500,4,FALSE)),"",IF(VLOOKUP(F21,'Athlete Registration Page'!$A$2:$D$500,4,FALSE)=0,"",VLOOKUP(F21,'Athlete Registration Page'!$A$2:$D$500,4,FALSE))))</f>
        <v>U13G</v>
      </c>
      <c r="E21" s="120" t="str">
        <f>IF(F21=0, "",IF(ISNA(VLOOKUP(F21,'Athlete Registration Page'!$A$2:$C$500,3,FALSE)),"",IF(VLOOKUP(F21,'Athlete Registration Page'!$A$2:$C$500,3,FALSE)=0,"",VLOOKUP(F21,'Athlete Registration Page'!$A$2:$C$500,3,FALSE))))</f>
        <v>Craw</v>
      </c>
      <c r="F21" s="67">
        <v>141</v>
      </c>
      <c r="G21" s="173">
        <v>1.8865740740740742E-3</v>
      </c>
      <c r="I21" s="14">
        <v>18</v>
      </c>
      <c r="J21" s="73"/>
      <c r="K21" s="121" t="str">
        <f>IF(N21=0, "",IF(ISNA(VLOOKUP(N21,'Athlete Registration Page'!$A$2:$C$500,2,FALSE)),"Not registered",IF(VLOOKUP(N21,'Athlete Registration Page'!$A$2:$C$500,2,FALSE)=0,"Not registered",VLOOKUP(N21,'Athlete Registration Page'!$A$2:$C$500,2,FALSE))))</f>
        <v/>
      </c>
      <c r="L21" s="121" t="str">
        <f>IF(N21=0, "",IF(ISNA(VLOOKUP(N21,'Athlete Registration Page'!$A$2:$D$500,4,FALSE)),"",IF(VLOOKUP(N21,'Athlete Registration Page'!$A$2:$D$500,4,FALSE)=0,"",VLOOKUP(N21,'Athlete Registration Page'!$A$2:$D$500,4,FALSE))))</f>
        <v/>
      </c>
      <c r="M21" s="121" t="str">
        <f>IF(N21=0, "",IF(ISNA(VLOOKUP(N21,'Athlete Registration Page'!$A$2:$C$500,3,FALSE)),"",IF(VLOOKUP(N21,'Athlete Registration Page'!$A$2:$C$500,3,FALSE)=0,"",VLOOKUP(N21,'Athlete Registration Page'!$A$2:$C$500,3,FALSE))))</f>
        <v/>
      </c>
      <c r="N21" s="20"/>
      <c r="O21" s="74"/>
      <c r="P21" s="153"/>
      <c r="Q21" s="71"/>
      <c r="R21" s="86"/>
      <c r="S21" s="57"/>
      <c r="T21" s="57"/>
      <c r="U21" s="104"/>
      <c r="V21" s="111"/>
      <c r="W21" s="112"/>
    </row>
    <row r="22" spans="1:23" x14ac:dyDescent="0.2">
      <c r="A22" s="14">
        <v>7</v>
      </c>
      <c r="B22" s="88"/>
      <c r="C22" s="120" t="str">
        <f>IF(F22=0, "",IF(ISNA(VLOOKUP(F22,'Athlete Registration Page'!$A$2:$C$500,2,FALSE)),"Not registered",IF(VLOOKUP(F22,'Athlete Registration Page'!$A$2:$C$500,2,FALSE)=0,"Not registered",VLOOKUP(F22,'Athlete Registration Page'!$A$2:$C$500,2,FALSE))))</f>
        <v>Isla McPhail</v>
      </c>
      <c r="D22" s="120" t="str">
        <f>IF(F22=0, "",IF(ISNA(VLOOKUP(F22,'Athlete Registration Page'!$A$2:$D$500,4,FALSE)),"",IF(VLOOKUP(F22,'Athlete Registration Page'!$A$2:$D$500,4,FALSE)=0,"",VLOOKUP(F22,'Athlete Registration Page'!$A$2:$D$500,4,FALSE))))</f>
        <v>U13G</v>
      </c>
      <c r="E22" s="120" t="str">
        <f>IF(F22=0, "",IF(ISNA(VLOOKUP(F22,'Athlete Registration Page'!$A$2:$C$500,3,FALSE)),"",IF(VLOOKUP(F22,'Athlete Registration Page'!$A$2:$C$500,3,FALSE)=0,"",VLOOKUP(F22,'Athlete Registration Page'!$A$2:$C$500,3,FALSE))))</f>
        <v>Poole</v>
      </c>
      <c r="F22" s="67">
        <v>58</v>
      </c>
      <c r="G22" s="173">
        <v>1.9270833333333334E-3</v>
      </c>
      <c r="I22" s="71"/>
      <c r="J22" s="115"/>
      <c r="M22" s="104"/>
      <c r="N22" s="111"/>
      <c r="O22" s="112"/>
      <c r="P22" s="153"/>
      <c r="Q22" s="71"/>
      <c r="R22" s="115"/>
      <c r="U22" s="104"/>
      <c r="V22" s="111"/>
      <c r="W22" s="112"/>
    </row>
    <row r="23" spans="1:23" x14ac:dyDescent="0.2">
      <c r="A23" s="14">
        <v>8</v>
      </c>
      <c r="B23" s="88"/>
      <c r="C23" s="120" t="str">
        <f>IF(F23=0, "",IF(ISNA(VLOOKUP(F23,'Athlete Registration Page'!$A$2:$C$500,2,FALSE)),"Not registered",IF(VLOOKUP(F23,'Athlete Registration Page'!$A$2:$C$500,2,FALSE)=0,"Not registered",VLOOKUP(F23,'Athlete Registration Page'!$A$2:$C$500,2,FALSE))))</f>
        <v>Freya Woollard</v>
      </c>
      <c r="D23" s="120" t="str">
        <f>IF(F23=0, "",IF(ISNA(VLOOKUP(F23,'Athlete Registration Page'!$A$2:$D$500,4,FALSE)),"",IF(VLOOKUP(F23,'Athlete Registration Page'!$A$2:$D$500,4,FALSE)=0,"",VLOOKUP(F23,'Athlete Registration Page'!$A$2:$D$500,4,FALSE))))</f>
        <v>U13G</v>
      </c>
      <c r="E23" s="120" t="str">
        <f>IF(F23=0, "",IF(ISNA(VLOOKUP(F23,'Athlete Registration Page'!$A$2:$C$500,3,FALSE)),"",IF(VLOOKUP(F23,'Athlete Registration Page'!$A$2:$C$500,3,FALSE)=0,"",VLOOKUP(F23,'Athlete Registration Page'!$A$2:$C$500,3,FALSE))))</f>
        <v>Poole</v>
      </c>
      <c r="F23" s="16">
        <v>111</v>
      </c>
      <c r="G23" s="173">
        <v>2.0185185185185184E-3</v>
      </c>
      <c r="I23" s="71"/>
      <c r="J23" s="178"/>
      <c r="M23" s="104"/>
      <c r="N23" s="111"/>
      <c r="O23" s="116"/>
      <c r="P23" s="154"/>
      <c r="Q23" s="71"/>
      <c r="R23" s="86"/>
      <c r="U23" s="104"/>
      <c r="V23" s="111"/>
      <c r="W23" s="116"/>
    </row>
    <row r="24" spans="1:23" x14ac:dyDescent="0.2">
      <c r="A24" s="92">
        <v>9</v>
      </c>
      <c r="B24" s="93"/>
      <c r="C24" s="120" t="str">
        <f>IF(F24=0, "",IF(ISNA(VLOOKUP(F24,'Athlete Registration Page'!$A$2:$C$500,2,FALSE)),"Not registered",IF(VLOOKUP(F24,'Athlete Registration Page'!$A$2:$C$500,2,FALSE)=0,"Not registered",VLOOKUP(F24,'Athlete Registration Page'!$A$2:$C$500,2,FALSE))))</f>
        <v>Myles Boardman-Hirst</v>
      </c>
      <c r="D24" s="120" t="str">
        <f>IF(F24=0, "",IF(ISNA(VLOOKUP(F24,'Athlete Registration Page'!$A$2:$D$500,4,FALSE)),"",IF(VLOOKUP(F24,'Athlete Registration Page'!$A$2:$D$500,4,FALSE)=0,"",VLOOKUP(F24,'Athlete Registration Page'!$A$2:$D$500,4,FALSE))))</f>
        <v>U13B</v>
      </c>
      <c r="E24" s="120" t="str">
        <f>IF(F24=0, "",IF(ISNA(VLOOKUP(F24,'Athlete Registration Page'!$A$2:$C$500,3,FALSE)),"",IF(VLOOKUP(F24,'Athlete Registration Page'!$A$2:$C$500,3,FALSE)=0,"",VLOOKUP(F24,'Athlete Registration Page'!$A$2:$C$500,3,FALSE))))</f>
        <v>Port Regis Sch</v>
      </c>
      <c r="F24" s="94">
        <v>125</v>
      </c>
      <c r="G24" s="173">
        <v>1.4756944444444444E-3</v>
      </c>
      <c r="I24" s="71"/>
      <c r="J24" s="86"/>
      <c r="M24" s="104"/>
      <c r="N24" s="111"/>
      <c r="O24" s="116"/>
      <c r="P24" s="154"/>
      <c r="Q24" s="71"/>
      <c r="R24" s="86"/>
      <c r="U24" s="104"/>
      <c r="V24" s="111"/>
      <c r="W24" s="116"/>
    </row>
    <row r="25" spans="1:23" x14ac:dyDescent="0.2">
      <c r="A25" s="92">
        <v>10</v>
      </c>
      <c r="B25" s="93"/>
      <c r="C25" s="120" t="str">
        <f>IF(F25=0, "",IF(ISNA(VLOOKUP(F25,'Athlete Registration Page'!$A$2:$C$500,2,FALSE)),"Not registered",IF(VLOOKUP(F25,'Athlete Registration Page'!$A$2:$C$500,2,FALSE)=0,"Not registered",VLOOKUP(F25,'Athlete Registration Page'!$A$2:$C$500,2,FALSE))))</f>
        <v>Rebekah Smith</v>
      </c>
      <c r="D25" s="120" t="str">
        <f>IF(F25=0, "",IF(ISNA(VLOOKUP(F25,'Athlete Registration Page'!$A$2:$D$500,4,FALSE)),"",IF(VLOOKUP(F25,'Athlete Registration Page'!$A$2:$D$500,4,FALSE)=0,"",VLOOKUP(F25,'Athlete Registration Page'!$A$2:$D$500,4,FALSE))))</f>
        <v>U13G</v>
      </c>
      <c r="E25" s="120" t="str">
        <f>IF(F25=0, "",IF(ISNA(VLOOKUP(F25,'Athlete Registration Page'!$A$2:$C$500,3,FALSE)),"",IF(VLOOKUP(F25,'Athlete Registration Page'!$A$2:$C$500,3,FALSE)=0,"",VLOOKUP(F25,'Athlete Registration Page'!$A$2:$C$500,3,FALSE))))</f>
        <v>New FJ</v>
      </c>
      <c r="F25" s="94">
        <v>77</v>
      </c>
      <c r="G25" s="173">
        <v>2.0787037037037037E-3</v>
      </c>
      <c r="I25" s="71"/>
      <c r="J25" s="86"/>
      <c r="M25" s="104"/>
      <c r="N25" s="111"/>
      <c r="O25" s="116"/>
      <c r="P25" s="154"/>
      <c r="Q25" s="71"/>
      <c r="R25" s="86"/>
      <c r="U25" s="104"/>
      <c r="V25" s="111"/>
      <c r="W25" s="116"/>
    </row>
    <row r="26" spans="1:23" ht="13.5" thickBot="1" x14ac:dyDescent="0.25">
      <c r="A26" s="18">
        <v>11</v>
      </c>
      <c r="B26" s="91"/>
      <c r="C26" s="121" t="str">
        <f>IF(F26=0, "",IF(ISNA(VLOOKUP(F26,'Athlete Registration Page'!$A$2:$C$500,2,FALSE)),"Not registered",IF(VLOOKUP(F26,'Athlete Registration Page'!$A$2:$C$500,2,FALSE)=0,"Not registered",VLOOKUP(F26,'Athlete Registration Page'!$A$2:$C$500,2,FALSE))))</f>
        <v>Tyler Lawrence</v>
      </c>
      <c r="D26" s="121" t="str">
        <f>IF(F26=0, "",IF(ISNA(VLOOKUP(F26,'Athlete Registration Page'!$A$2:$D$500,4,FALSE)),"",IF(VLOOKUP(F26,'Athlete Registration Page'!$A$2:$D$500,4,FALSE)=0,"",VLOOKUP(F26,'Athlete Registration Page'!$A$2:$D$500,4,FALSE))))</f>
        <v>U13B</v>
      </c>
      <c r="E26" s="121" t="str">
        <f>IF(F26=0, "",IF(ISNA(VLOOKUP(F26,'Athlete Registration Page'!$A$2:$C$500,3,FALSE)),"",IF(VLOOKUP(F26,'Athlete Registration Page'!$A$2:$C$500,3,FALSE)=0,"",VLOOKUP(F26,'Athlete Registration Page'!$A$2:$C$500,3,FALSE))))</f>
        <v>Poole R</v>
      </c>
      <c r="F26" s="20">
        <v>118</v>
      </c>
      <c r="G26" s="173">
        <v>2.2407407407407406E-3</v>
      </c>
      <c r="I26" s="71"/>
      <c r="J26" s="86"/>
      <c r="M26" s="104"/>
      <c r="N26" s="111"/>
      <c r="O26" s="103"/>
      <c r="P26" s="151"/>
      <c r="Q26" s="71"/>
      <c r="R26" s="86"/>
      <c r="U26" s="104"/>
      <c r="V26" s="111"/>
      <c r="W26" s="103"/>
    </row>
    <row r="27" spans="1:23" x14ac:dyDescent="0.2">
      <c r="A27" s="71"/>
      <c r="B27" s="86"/>
      <c r="C27" s="57"/>
      <c r="D27" s="57"/>
      <c r="E27" s="57"/>
      <c r="F27" s="55"/>
      <c r="I27" s="71"/>
      <c r="J27" s="86"/>
      <c r="M27" s="104"/>
      <c r="N27" s="111"/>
      <c r="O27" s="112"/>
      <c r="P27" s="153"/>
      <c r="Q27" s="71"/>
      <c r="R27" s="86"/>
      <c r="U27" s="104"/>
      <c r="V27" s="111"/>
      <c r="W27" s="112"/>
    </row>
    <row r="28" spans="1:23" ht="13.5" thickBot="1" x14ac:dyDescent="0.25">
      <c r="A28" s="71"/>
      <c r="B28" s="86"/>
      <c r="C28" s="57"/>
      <c r="D28" s="57"/>
      <c r="E28" s="57"/>
      <c r="F28" s="55"/>
      <c r="I28" s="71"/>
      <c r="J28" s="86"/>
      <c r="M28" s="104"/>
      <c r="N28" s="111"/>
      <c r="O28" s="112"/>
      <c r="P28" s="153"/>
      <c r="Q28" s="3"/>
      <c r="R28" s="86"/>
      <c r="U28" s="104"/>
      <c r="V28" s="111"/>
      <c r="W28" s="112"/>
    </row>
    <row r="29" spans="1:23" ht="13.5" thickBot="1" x14ac:dyDescent="0.25">
      <c r="A29" s="4" t="s">
        <v>16</v>
      </c>
      <c r="B29" s="5" t="s">
        <v>102</v>
      </c>
      <c r="C29" s="6" t="s">
        <v>12</v>
      </c>
      <c r="D29" s="6" t="s">
        <v>24</v>
      </c>
      <c r="E29" s="7" t="s">
        <v>13</v>
      </c>
      <c r="F29" s="8" t="s">
        <v>14</v>
      </c>
      <c r="G29" s="9" t="s">
        <v>15</v>
      </c>
      <c r="I29" s="71"/>
      <c r="J29" s="103"/>
      <c r="K29" s="71"/>
      <c r="L29" s="71"/>
      <c r="M29" s="57"/>
      <c r="N29" s="102"/>
      <c r="Q29" s="71"/>
      <c r="R29" s="103"/>
      <c r="S29" s="71"/>
      <c r="T29" s="71"/>
      <c r="U29" s="57"/>
      <c r="V29" s="102"/>
    </row>
    <row r="30" spans="1:23" x14ac:dyDescent="0.2">
      <c r="A30" s="10">
        <v>1</v>
      </c>
      <c r="B30" s="87"/>
      <c r="C30" s="22" t="str">
        <f>IF(F30=0, "",IF(ISNA(VLOOKUP(F30,'Athlete Registration Page'!$A$2:$C$500,2,FALSE)),"Not registered",IF(VLOOKUP(F30,'Athlete Registration Page'!$A$2:$C$500,2,FALSE)=0,"Not registered",VLOOKUP(F30,'Athlete Registration Page'!$A$2:$C$500,2,FALSE))))</f>
        <v>William Rabjohns</v>
      </c>
      <c r="D30" s="22" t="str">
        <f>IF(F30=0, "",IF(ISNA(VLOOKUP(F30,'Athlete Registration Page'!$A$2:$D$500,4,FALSE)),"",IF(VLOOKUP(F30,'Athlete Registration Page'!$A$2:$D$500,4,FALSE)=0,"",VLOOKUP(F30,'Athlete Registration Page'!$A$2:$D$500,4,FALSE))))</f>
        <v>U15B</v>
      </c>
      <c r="E30" s="22" t="str">
        <f>IF(F30=0, "",IF(ISNA(VLOOKUP(F30,'Athlete Registration Page'!$A$2:$C$500,3,FALSE)),"",IF(VLOOKUP(F30,'Athlete Registration Page'!$A$2:$C$500,3,FALSE)=0,"",VLOOKUP(F30,'Athlete Registration Page'!$A$2:$C$500,3,FALSE))))</f>
        <v>Poole</v>
      </c>
      <c r="F30" s="65">
        <v>131</v>
      </c>
      <c r="G30" s="173">
        <v>1.5254629629629631E-3</v>
      </c>
      <c r="I30" s="71"/>
      <c r="J30" s="86"/>
      <c r="K30" s="71"/>
      <c r="L30" s="71"/>
      <c r="M30" s="57"/>
      <c r="N30" s="102"/>
      <c r="Q30" s="71"/>
      <c r="R30" s="86"/>
      <c r="S30" s="71"/>
      <c r="T30" s="71"/>
      <c r="U30" s="57"/>
      <c r="V30" s="102"/>
    </row>
    <row r="31" spans="1:23" x14ac:dyDescent="0.2">
      <c r="A31" s="14">
        <v>2</v>
      </c>
      <c r="B31" s="88"/>
      <c r="C31" s="45" t="str">
        <f>IF(F31=0, "",IF(ISNA(VLOOKUP(F31,'Athlete Registration Page'!$A$2:$C$500,2,FALSE)),"Not registered",IF(VLOOKUP(F31,'Athlete Registration Page'!$A$2:$C$500,2,FALSE)=0,"Not registered",VLOOKUP(F31,'Athlete Registration Page'!$A$2:$C$500,2,FALSE))))</f>
        <v>Abigail Phillips</v>
      </c>
      <c r="D31" s="120" t="str">
        <f>IF(F31=0, "",IF(ISNA(VLOOKUP(F31,'Athlete Registration Page'!$A$2:$D$500,4,FALSE)),"",IF(VLOOKUP(F31,'Athlete Registration Page'!$A$2:$D$500,4,FALSE)=0,"",VLOOKUP(F31,'Athlete Registration Page'!$A$2:$D$500,4,FALSE))))</f>
        <v>U15G</v>
      </c>
      <c r="E31" s="45" t="str">
        <f>IF(F31=0, "",IF(ISNA(VLOOKUP(F31,'Athlete Registration Page'!$A$2:$C$500,3,FALSE)),"",IF(VLOOKUP(F31,'Athlete Registration Page'!$A$2:$C$500,3,FALSE)=0,"",VLOOKUP(F31,'Athlete Registration Page'!$A$2:$C$500,3,FALSE))))</f>
        <v>B'mth</v>
      </c>
      <c r="F31" s="67">
        <v>115</v>
      </c>
      <c r="G31" s="173">
        <v>1.721064814814815E-3</v>
      </c>
      <c r="I31" s="71"/>
      <c r="J31" s="103"/>
      <c r="K31" s="71"/>
      <c r="L31" s="71"/>
      <c r="M31" s="57"/>
      <c r="N31" s="102"/>
      <c r="Q31" s="71"/>
      <c r="R31" s="103"/>
      <c r="S31" s="71"/>
      <c r="T31" s="71"/>
      <c r="U31" s="57"/>
      <c r="V31" s="102"/>
    </row>
    <row r="32" spans="1:23" x14ac:dyDescent="0.2">
      <c r="A32" s="14">
        <v>3</v>
      </c>
      <c r="B32" s="88"/>
      <c r="C32" s="45" t="str">
        <f>IF(F32=0, "",IF(ISNA(VLOOKUP(F32,'Athlete Registration Page'!$A$2:$C$500,2,FALSE)),"Not registered",IF(VLOOKUP(F32,'Athlete Registration Page'!$A$2:$C$500,2,FALSE)=0,"Not registered",VLOOKUP(F32,'Athlete Registration Page'!$A$2:$C$500,2,FALSE))))</f>
        <v>Martha Preece</v>
      </c>
      <c r="D32" s="120" t="str">
        <f>IF(F32=0, "",IF(ISNA(VLOOKUP(F32,'Athlete Registration Page'!$A$2:$D$500,4,FALSE)),"",IF(VLOOKUP(F32,'Athlete Registration Page'!$A$2:$D$500,4,FALSE)=0,"",VLOOKUP(F32,'Athlete Registration Page'!$A$2:$D$500,4,FALSE))))</f>
        <v>U15G</v>
      </c>
      <c r="E32" s="45" t="str">
        <f>IF(F32=0, "",IF(ISNA(VLOOKUP(F32,'Athlete Registration Page'!$A$2:$C$500,3,FALSE)),"",IF(VLOOKUP(F32,'Athlete Registration Page'!$A$2:$C$500,3,FALSE)=0,"",VLOOKUP(F32,'Athlete Registration Page'!$A$2:$C$500,3,FALSE))))</f>
        <v>B'mth</v>
      </c>
      <c r="F32" s="67">
        <v>57</v>
      </c>
      <c r="G32" s="173">
        <v>1.7627314814814814E-3</v>
      </c>
      <c r="I32" s="71"/>
      <c r="J32" s="86"/>
      <c r="K32" s="71"/>
      <c r="L32" s="71"/>
      <c r="M32" s="104"/>
      <c r="N32" s="105"/>
      <c r="O32" s="106"/>
      <c r="P32" s="150"/>
      <c r="Q32" s="71"/>
      <c r="R32" s="86"/>
      <c r="S32" s="71"/>
      <c r="T32" s="71"/>
      <c r="U32" s="104"/>
      <c r="V32" s="105"/>
      <c r="W32" s="106"/>
    </row>
    <row r="33" spans="1:23" x14ac:dyDescent="0.2">
      <c r="A33" s="14">
        <v>4</v>
      </c>
      <c r="B33" s="89"/>
      <c r="C33" s="45" t="str">
        <f>IF(F33=0, "",IF(ISNA(VLOOKUP(F33,'Athlete Registration Page'!$A$2:$C$500,2,FALSE)),"Not registered",IF(VLOOKUP(F33,'Athlete Registration Page'!$A$2:$C$500,2,FALSE)=0,"Not registered",VLOOKUP(F33,'Athlete Registration Page'!$A$2:$C$500,2,FALSE))))</f>
        <v>Kiera Everett</v>
      </c>
      <c r="D33" s="120" t="str">
        <f>IF(F33=0, "",IF(ISNA(VLOOKUP(F33,'Athlete Registration Page'!$A$2:$D$500,4,FALSE)),"",IF(VLOOKUP(F33,'Athlete Registration Page'!$A$2:$D$500,4,FALSE)=0,"",VLOOKUP(F33,'Athlete Registration Page'!$A$2:$D$500,4,FALSE))))</f>
        <v>U15G</v>
      </c>
      <c r="E33" s="45" t="str">
        <f>IF(F33=0, "",IF(ISNA(VLOOKUP(F33,'Athlete Registration Page'!$A$2:$C$500,3,FALSE)),"",IF(VLOOKUP(F33,'Athlete Registration Page'!$A$2:$C$500,3,FALSE)=0,"",VLOOKUP(F33,'Athlete Registration Page'!$A$2:$C$500,3,FALSE))))</f>
        <v>New FJ</v>
      </c>
      <c r="F33" s="67">
        <v>17</v>
      </c>
      <c r="G33" s="173">
        <v>1.8252314814814815E-3</v>
      </c>
      <c r="I33" s="71"/>
      <c r="J33" s="103"/>
      <c r="K33" s="71"/>
      <c r="L33" s="71"/>
      <c r="M33" s="104"/>
      <c r="N33" s="109"/>
      <c r="O33" s="103"/>
      <c r="P33" s="151"/>
      <c r="Q33" s="71"/>
      <c r="R33" s="103"/>
      <c r="S33" s="71"/>
      <c r="T33" s="71"/>
      <c r="U33" s="104"/>
      <c r="V33" s="109"/>
      <c r="W33" s="103"/>
    </row>
    <row r="34" spans="1:23" x14ac:dyDescent="0.2">
      <c r="A34" s="14">
        <v>5</v>
      </c>
      <c r="B34" s="90"/>
      <c r="C34" s="120" t="str">
        <f>IF(F34=0, "",IF(ISNA(VLOOKUP(F34,'Athlete Registration Page'!$A$2:$C$500,2,FALSE)),"Not registered",IF(VLOOKUP(F34,'Athlete Registration Page'!$A$2:$C$500,2,FALSE)=0,"Not registered",VLOOKUP(F34,'Athlete Registration Page'!$A$2:$C$500,2,FALSE))))</f>
        <v>Leah Johnson</v>
      </c>
      <c r="D34" s="120" t="str">
        <f>IF(F34=0, "",IF(ISNA(VLOOKUP(F34,'Athlete Registration Page'!$A$2:$D$500,4,FALSE)),"",IF(VLOOKUP(F34,'Athlete Registration Page'!$A$2:$D$500,4,FALSE)=0,"",VLOOKUP(F34,'Athlete Registration Page'!$A$2:$D$500,4,FALSE))))</f>
        <v>U15G</v>
      </c>
      <c r="E34" s="120" t="str">
        <f>IF(F34=0, "",IF(ISNA(VLOOKUP(F34,'Athlete Registration Page'!$A$2:$C$500,3,FALSE)),"",IF(VLOOKUP(F34,'Athlete Registration Page'!$A$2:$C$500,3,FALSE)=0,"",VLOOKUP(F34,'Athlete Registration Page'!$A$2:$C$500,3,FALSE))))</f>
        <v>New FJ</v>
      </c>
      <c r="F34" s="67">
        <v>2</v>
      </c>
      <c r="G34" s="173">
        <v>1.8599537037037037E-3</v>
      </c>
      <c r="I34" s="71"/>
      <c r="J34" s="86"/>
      <c r="K34" s="57"/>
      <c r="L34" s="57"/>
      <c r="M34" s="104"/>
      <c r="N34" s="111"/>
      <c r="O34" s="112"/>
      <c r="P34" s="153"/>
      <c r="Q34" s="71"/>
      <c r="R34" s="86"/>
      <c r="S34" s="57"/>
      <c r="T34" s="57"/>
      <c r="U34" s="104"/>
      <c r="V34" s="111"/>
      <c r="W34" s="112"/>
    </row>
    <row r="35" spans="1:23" x14ac:dyDescent="0.2">
      <c r="A35" s="14">
        <v>6</v>
      </c>
      <c r="B35" s="88"/>
      <c r="C35" s="120" t="str">
        <f>IF(F35=0, "",IF(ISNA(VLOOKUP(F35,'Athlete Registration Page'!$A$2:$C$500,2,FALSE)),"Not registered",IF(VLOOKUP(F35,'Athlete Registration Page'!$A$2:$C$500,2,FALSE)=0,"Not registered",VLOOKUP(F35,'Athlete Registration Page'!$A$2:$C$500,2,FALSE))))</f>
        <v>Ruby Sargeant</v>
      </c>
      <c r="D35" s="120" t="str">
        <f>IF(F35=0, "",IF(ISNA(VLOOKUP(F35,'Athlete Registration Page'!$A$2:$D$500,4,FALSE)),"",IF(VLOOKUP(F35,'Athlete Registration Page'!$A$2:$D$500,4,FALSE)=0,"",VLOOKUP(F35,'Athlete Registration Page'!$A$2:$D$500,4,FALSE))))</f>
        <v>U15G</v>
      </c>
      <c r="E35" s="120" t="str">
        <f>IF(F35=0, "",IF(ISNA(VLOOKUP(F35,'Athlete Registration Page'!$A$2:$C$500,3,FALSE)),"",IF(VLOOKUP(F35,'Athlete Registration Page'!$A$2:$C$500,3,FALSE)=0,"",VLOOKUP(F35,'Athlete Registration Page'!$A$2:$C$500,3,FALSE))))</f>
        <v>W'borne  </v>
      </c>
      <c r="F35" s="67">
        <v>137</v>
      </c>
      <c r="G35" s="173">
        <v>1.9560185185185184E-3</v>
      </c>
      <c r="I35" s="71"/>
      <c r="J35" s="86"/>
      <c r="K35" s="57"/>
      <c r="L35" s="57"/>
      <c r="M35" s="104"/>
      <c r="N35" s="111"/>
      <c r="O35" s="112"/>
      <c r="P35" s="153"/>
      <c r="Q35" s="71"/>
      <c r="R35" s="86"/>
      <c r="S35" s="57"/>
      <c r="T35" s="57"/>
      <c r="U35" s="104"/>
      <c r="V35" s="111"/>
      <c r="W35" s="112"/>
    </row>
    <row r="36" spans="1:23" x14ac:dyDescent="0.2">
      <c r="A36" s="14">
        <v>7</v>
      </c>
      <c r="B36" s="88"/>
      <c r="C36" s="120" t="str">
        <f>IF(F36=0, "",IF(ISNA(VLOOKUP(F36,'Athlete Registration Page'!$A$2:$C$500,2,FALSE)),"Not registered",IF(VLOOKUP(F36,'Athlete Registration Page'!$A$2:$C$500,2,FALSE)=0,"Not registered",VLOOKUP(F36,'Athlete Registration Page'!$A$2:$C$500,2,FALSE))))</f>
        <v/>
      </c>
      <c r="D36" s="120" t="str">
        <f>IF(F36=0, "",IF(ISNA(VLOOKUP(F36,'Athlete Registration Page'!$A$2:$D$500,4,FALSE)),"",IF(VLOOKUP(F36,'Athlete Registration Page'!$A$2:$D$500,4,FALSE)=0,"",VLOOKUP(F36,'Athlete Registration Page'!$A$2:$D$500,4,FALSE))))</f>
        <v/>
      </c>
      <c r="E36" s="120" t="str">
        <f>IF(F36=0, "",IF(ISNA(VLOOKUP(F36,'Athlete Registration Page'!$A$2:$C$500,3,FALSE)),"",IF(VLOOKUP(F36,'Athlete Registration Page'!$A$2:$C$500,3,FALSE)=0,"",VLOOKUP(F36,'Athlete Registration Page'!$A$2:$C$500,3,FALSE))))</f>
        <v/>
      </c>
      <c r="F36" s="67"/>
      <c r="G36" s="173"/>
      <c r="I36" s="71"/>
      <c r="J36" s="115"/>
      <c r="M36" s="104"/>
      <c r="N36" s="111"/>
      <c r="O36" s="112"/>
      <c r="P36" s="153"/>
      <c r="Q36" s="71"/>
      <c r="R36" s="115"/>
      <c r="U36" s="104"/>
      <c r="V36" s="111"/>
      <c r="W36" s="112"/>
    </row>
    <row r="37" spans="1:23" x14ac:dyDescent="0.2">
      <c r="A37" s="14">
        <v>8</v>
      </c>
      <c r="B37" s="88"/>
      <c r="C37" s="120" t="str">
        <f>IF(F37=0, "",IF(ISNA(VLOOKUP(F37,'Athlete Registration Page'!$A$2:$C$500,2,FALSE)),"Not registered",IF(VLOOKUP(F37,'Athlete Registration Page'!$A$2:$C$500,2,FALSE)=0,"Not registered",VLOOKUP(F37,'Athlete Registration Page'!$A$2:$C$500,2,FALSE))))</f>
        <v/>
      </c>
      <c r="D37" s="120" t="str">
        <f>IF(F37=0, "",IF(ISNA(VLOOKUP(F37,'Athlete Registration Page'!$A$2:$D$500,4,FALSE)),"",IF(VLOOKUP(F37,'Athlete Registration Page'!$A$2:$D$500,4,FALSE)=0,"",VLOOKUP(F37,'Athlete Registration Page'!$A$2:$D$500,4,FALSE))))</f>
        <v/>
      </c>
      <c r="E37" s="120" t="str">
        <f>IF(F37=0, "",IF(ISNA(VLOOKUP(F37,'Athlete Registration Page'!$A$2:$C$500,3,FALSE)),"",IF(VLOOKUP(F37,'Athlete Registration Page'!$A$2:$C$500,3,FALSE)=0,"",VLOOKUP(F37,'Athlete Registration Page'!$A$2:$C$500,3,FALSE))))</f>
        <v/>
      </c>
      <c r="F37" s="16"/>
      <c r="G37" s="173"/>
      <c r="I37" s="71"/>
      <c r="J37" s="86"/>
      <c r="M37" s="104"/>
      <c r="N37" s="111"/>
      <c r="O37" s="116"/>
      <c r="P37" s="154"/>
      <c r="Q37" s="71"/>
      <c r="R37" s="86"/>
      <c r="U37" s="104"/>
      <c r="V37" s="111"/>
      <c r="W37" s="116"/>
    </row>
    <row r="38" spans="1:23" ht="13.5" thickBot="1" x14ac:dyDescent="0.25">
      <c r="A38" s="92">
        <v>9</v>
      </c>
      <c r="B38" s="93"/>
      <c r="C38" s="121" t="str">
        <f>IF(F38=0, "",IF(ISNA(VLOOKUP(F38,'Athlete Registration Page'!$A$2:$C$500,2,FALSE)),"Not registered",IF(VLOOKUP(F38,'Athlete Registration Page'!$A$2:$C$500,2,FALSE)=0,"Not registered",VLOOKUP(F38,'Athlete Registration Page'!$A$2:$C$500,2,FALSE))))</f>
        <v/>
      </c>
      <c r="D38" s="121" t="str">
        <f>IF(F38=0, "",IF(ISNA(VLOOKUP(F38,'Athlete Registration Page'!$A$2:$D$500,4,FALSE)),"",IF(VLOOKUP(F38,'Athlete Registration Page'!$A$2:$D$500,4,FALSE)=0,"",VLOOKUP(F38,'Athlete Registration Page'!$A$2:$D$500,4,FALSE))))</f>
        <v/>
      </c>
      <c r="E38" s="121" t="str">
        <f>IF(F38=0, "",IF(ISNA(VLOOKUP(F38,'Athlete Registration Page'!$A$2:$C$500,3,FALSE)),"",IF(VLOOKUP(F38,'Athlete Registration Page'!$A$2:$C$500,3,FALSE)=0,"",VLOOKUP(F38,'Athlete Registration Page'!$A$2:$C$500,3,FALSE))))</f>
        <v/>
      </c>
      <c r="F38" s="94"/>
      <c r="G38" s="173"/>
      <c r="I38" s="71"/>
      <c r="J38" s="86"/>
      <c r="M38" s="104"/>
      <c r="N38" s="111"/>
      <c r="O38" s="103"/>
      <c r="P38" s="151"/>
      <c r="Q38" s="71"/>
      <c r="R38" s="86"/>
      <c r="U38" s="104"/>
      <c r="V38" s="111"/>
      <c r="W38" s="103"/>
    </row>
    <row r="39" spans="1:23" ht="13.5" thickBot="1" x14ac:dyDescent="0.25">
      <c r="A39" s="96"/>
      <c r="B39" s="97"/>
      <c r="C39" s="98"/>
      <c r="D39" s="98"/>
      <c r="E39" s="99"/>
      <c r="F39" s="100"/>
      <c r="G39" s="101"/>
      <c r="I39" s="71"/>
      <c r="J39" s="86"/>
      <c r="M39" s="104"/>
      <c r="N39" s="111"/>
      <c r="O39" s="112"/>
      <c r="P39" s="153"/>
      <c r="Q39" s="71"/>
      <c r="R39" s="86"/>
      <c r="U39" s="104"/>
      <c r="V39" s="111"/>
      <c r="W39" s="112"/>
    </row>
    <row r="40" spans="1:23" ht="13.5" thickBot="1" x14ac:dyDescent="0.25">
      <c r="A40" s="4" t="s">
        <v>16</v>
      </c>
      <c r="B40" s="5" t="s">
        <v>47</v>
      </c>
      <c r="C40" s="6" t="s">
        <v>12</v>
      </c>
      <c r="D40" s="6" t="s">
        <v>24</v>
      </c>
      <c r="E40" s="7" t="s">
        <v>13</v>
      </c>
      <c r="F40" s="8" t="s">
        <v>14</v>
      </c>
      <c r="G40" s="9" t="s">
        <v>15</v>
      </c>
      <c r="I40" s="71"/>
      <c r="J40" s="86"/>
      <c r="M40" s="104"/>
      <c r="N40" s="111"/>
      <c r="O40" s="112"/>
      <c r="P40" s="153"/>
      <c r="Q40" s="3"/>
      <c r="R40" s="86"/>
      <c r="U40" s="104"/>
      <c r="V40" s="111"/>
      <c r="W40" s="112"/>
    </row>
    <row r="41" spans="1:23" x14ac:dyDescent="0.2">
      <c r="A41" s="10">
        <v>1</v>
      </c>
      <c r="B41" s="87"/>
      <c r="C41" s="22" t="str">
        <f>IF(F41=0, "",IF(ISNA(VLOOKUP(F41,'Athlete Registration Page'!$A$2:$C$500,2,FALSE)),"Not registered",IF(VLOOKUP(F41,'Athlete Registration Page'!$A$2:$C$500,2,FALSE)=0,"Not registered",VLOOKUP(F41,'Athlete Registration Page'!$A$2:$C$500,2,FALSE))))</f>
        <v>Andy Gannaway</v>
      </c>
      <c r="D41" s="22" t="str">
        <f>IF(F41=0, "",IF(ISNA(VLOOKUP(F41,'Athlete Registration Page'!$A$2:$D$500,4,FALSE)),"",IF(VLOOKUP(F41,'Athlete Registration Page'!$A$2:$D$500,4,FALSE)=0,"",VLOOKUP(F41,'Athlete Registration Page'!$A$2:$D$500,4,FALSE))))</f>
        <v>M55</v>
      </c>
      <c r="E41" s="22" t="str">
        <f>IF(F41=0, "",IF(ISNA(VLOOKUP(F41,'Athlete Registration Page'!$A$2:$C$500,3,FALSE)),"",IF(VLOOKUP(F41,'Athlete Registration Page'!$A$2:$C$500,3,FALSE)=0,"",VLOOKUP(F41,'Athlete Registration Page'!$A$2:$C$500,3,FALSE))))</f>
        <v>Win</v>
      </c>
      <c r="F41" s="65">
        <v>108</v>
      </c>
      <c r="G41" s="173">
        <v>1.6481481481481479E-3</v>
      </c>
      <c r="I41" s="71"/>
      <c r="J41" s="86"/>
      <c r="K41" s="71"/>
      <c r="L41" s="71"/>
      <c r="M41" s="57"/>
      <c r="N41" s="102"/>
      <c r="Q41" s="86"/>
      <c r="R41" s="57"/>
      <c r="S41" s="57"/>
      <c r="T41" s="57"/>
      <c r="U41" s="55"/>
    </row>
    <row r="42" spans="1:23" x14ac:dyDescent="0.2">
      <c r="A42" s="14">
        <v>2</v>
      </c>
      <c r="B42" s="88"/>
      <c r="C42" s="45" t="str">
        <f>IF(F42=0, "",IF(ISNA(VLOOKUP(F42,'Athlete Registration Page'!$A$2:$C$500,2,FALSE)),"Not registered",IF(VLOOKUP(F42,'Athlete Registration Page'!$A$2:$C$500,2,FALSE)=0,"Not registered",VLOOKUP(F42,'Athlete Registration Page'!$A$2:$C$500,2,FALSE))))</f>
        <v>Lita Short</v>
      </c>
      <c r="D42" s="120" t="str">
        <f>IF(F42=0, "",IF(ISNA(VLOOKUP(F42,'Athlete Registration Page'!$A$2:$D$500,4,FALSE)),"",IF(VLOOKUP(F42,'Athlete Registration Page'!$A$2:$D$500,4,FALSE)=0,"",VLOOKUP(F42,'Athlete Registration Page'!$A$2:$D$500,4,FALSE))))</f>
        <v>U20W</v>
      </c>
      <c r="E42" s="45" t="str">
        <f>IF(F42=0, "",IF(ISNA(VLOOKUP(F42,'Athlete Registration Page'!$A$2:$C$500,3,FALSE)),"",IF(VLOOKUP(F42,'Athlete Registration Page'!$A$2:$C$500,3,FALSE)=0,"",VLOOKUP(F42,'Athlete Registration Page'!$A$2:$C$500,3,FALSE))))</f>
        <v>Poole R</v>
      </c>
      <c r="F42" s="67">
        <v>72</v>
      </c>
      <c r="G42" s="174">
        <v>1.8252314814814815E-3</v>
      </c>
      <c r="I42" s="71"/>
      <c r="J42" s="103"/>
      <c r="K42" s="71"/>
      <c r="L42" s="71"/>
      <c r="M42" s="57"/>
      <c r="N42" s="102"/>
      <c r="Q42" s="86"/>
      <c r="R42" s="57"/>
      <c r="S42" s="57"/>
      <c r="T42" s="57"/>
      <c r="U42" s="55"/>
    </row>
    <row r="43" spans="1:23" x14ac:dyDescent="0.2">
      <c r="A43" s="14">
        <v>3</v>
      </c>
      <c r="B43" s="88"/>
      <c r="C43" s="45" t="str">
        <f>IF(F43=0, "",IF(ISNA(VLOOKUP(F43,'Athlete Registration Page'!$A$2:$C$500,2,FALSE)),"Not registered",IF(VLOOKUP(F43,'Athlete Registration Page'!$A$2:$C$500,2,FALSE)=0,"Not registered",VLOOKUP(F43,'Athlete Registration Page'!$A$2:$C$500,2,FALSE))))</f>
        <v>Sarah Swift</v>
      </c>
      <c r="D43" s="120" t="str">
        <f>IF(F43=0, "",IF(ISNA(VLOOKUP(F43,'Athlete Registration Page'!$A$2:$D$500,4,FALSE)),"",IF(VLOOKUP(F43,'Athlete Registration Page'!$A$2:$D$500,4,FALSE)=0,"",VLOOKUP(F43,'Athlete Registration Page'!$A$2:$D$500,4,FALSE))))</f>
        <v>W45</v>
      </c>
      <c r="E43" s="45" t="str">
        <f>IF(F43=0, "",IF(ISNA(VLOOKUP(F43,'Athlete Registration Page'!$A$2:$C$500,3,FALSE)),"",IF(VLOOKUP(F43,'Athlete Registration Page'!$A$2:$C$500,3,FALSE)=0,"",VLOOKUP(F43,'Athlete Registration Page'!$A$2:$C$500,3,FALSE))))</f>
        <v>Poole R</v>
      </c>
      <c r="F43" s="67">
        <v>18</v>
      </c>
      <c r="G43" s="174">
        <v>2.0081018518518516E-3</v>
      </c>
      <c r="I43" s="71"/>
      <c r="J43" s="86"/>
      <c r="K43" s="71"/>
      <c r="L43" s="71"/>
      <c r="M43" s="57"/>
      <c r="N43" s="102"/>
      <c r="Q43" s="86"/>
      <c r="R43" s="57"/>
      <c r="S43" s="57"/>
      <c r="T43" s="57"/>
      <c r="U43" s="55"/>
    </row>
    <row r="44" spans="1:23" x14ac:dyDescent="0.2">
      <c r="A44" s="14">
        <v>4</v>
      </c>
      <c r="B44" s="89"/>
      <c r="C44" s="45" t="str">
        <f>IF(F44=0, "",IF(ISNA(VLOOKUP(F44,'Athlete Registration Page'!$A$2:$C$500,2,FALSE)),"Not registered",IF(VLOOKUP(F44,'Athlete Registration Page'!$A$2:$C$500,2,FALSE)=0,"Not registered",VLOOKUP(F44,'Athlete Registration Page'!$A$2:$C$500,2,FALSE))))</f>
        <v>Elliot Slade</v>
      </c>
      <c r="D44" s="120" t="str">
        <f>IF(F44=0, "",IF(ISNA(VLOOKUP(F44,'Athlete Registration Page'!$A$2:$D$500,4,FALSE)),"",IF(VLOOKUP(F44,'Athlete Registration Page'!$A$2:$D$500,4,FALSE)=0,"",VLOOKUP(F44,'Athlete Registration Page'!$A$2:$D$500,4,FALSE))))</f>
        <v>SM</v>
      </c>
      <c r="E44" s="45" t="str">
        <f>IF(F44=0, "",IF(ISNA(VLOOKUP(F44,'Athlete Registration Page'!$A$2:$C$500,3,FALSE)),"",IF(VLOOKUP(F44,'Athlete Registration Page'!$A$2:$C$500,3,FALSE)=0,"",VLOOKUP(F44,'Athlete Registration Page'!$A$2:$C$500,3,FALSE))))</f>
        <v>Cardiff/Donore/Villanova</v>
      </c>
      <c r="F44" s="67">
        <v>97</v>
      </c>
      <c r="G44" s="174" t="s">
        <v>269</v>
      </c>
      <c r="I44" s="71"/>
      <c r="J44" s="103"/>
      <c r="K44" s="71"/>
      <c r="L44" s="71"/>
      <c r="M44" s="57"/>
      <c r="N44" s="102"/>
      <c r="Q44" s="86"/>
      <c r="S44" s="57"/>
      <c r="T44" s="57"/>
      <c r="U44" s="55"/>
    </row>
    <row r="45" spans="1:23" x14ac:dyDescent="0.2">
      <c r="A45" s="14">
        <v>5</v>
      </c>
      <c r="B45" s="90"/>
      <c r="C45" s="120" t="str">
        <f>IF(F45=0, "",IF(ISNA(VLOOKUP(F45,'Athlete Registration Page'!$A$2:$C$500,2,FALSE)),"Not registered",IF(VLOOKUP(F45,'Athlete Registration Page'!$A$2:$C$500,2,FALSE)=0,"Not registered",VLOOKUP(F45,'Athlete Registration Page'!$A$2:$C$500,2,FALSE))))</f>
        <v/>
      </c>
      <c r="D45" s="120" t="str">
        <f>IF(F45=0, "",IF(ISNA(VLOOKUP(F45,'Athlete Registration Page'!$A$2:$D$500,4,FALSE)),"",IF(VLOOKUP(F45,'Athlete Registration Page'!$A$2:$D$500,4,FALSE)=0,"",VLOOKUP(F45,'Athlete Registration Page'!$A$2:$D$500,4,FALSE))))</f>
        <v/>
      </c>
      <c r="E45" s="120" t="str">
        <f>IF(F45=0, "",IF(ISNA(VLOOKUP(F45,'Athlete Registration Page'!$A$2:$C$500,3,FALSE)),"",IF(VLOOKUP(F45,'Athlete Registration Page'!$A$2:$C$500,3,FALSE)=0,"",VLOOKUP(F45,'Athlete Registration Page'!$A$2:$C$500,3,FALSE))))</f>
        <v/>
      </c>
      <c r="F45" s="67"/>
      <c r="G45" s="174"/>
      <c r="I45" s="71"/>
      <c r="J45" s="86"/>
      <c r="K45" s="71"/>
      <c r="L45" s="71"/>
      <c r="M45" s="104"/>
      <c r="N45" s="105"/>
      <c r="O45" s="106"/>
      <c r="Q45" s="103"/>
      <c r="R45" s="107"/>
      <c r="S45" s="104"/>
      <c r="T45" s="104"/>
      <c r="U45" s="108"/>
    </row>
    <row r="46" spans="1:23" x14ac:dyDescent="0.2">
      <c r="A46" s="14">
        <v>6</v>
      </c>
      <c r="B46" s="88"/>
      <c r="C46" s="120" t="str">
        <f>IF(F46=0, "",IF(ISNA(VLOOKUP(F46,'Athlete Registration Page'!$A$2:$C$500,2,FALSE)),"Not registered",IF(VLOOKUP(F46,'Athlete Registration Page'!$A$2:$C$500,2,FALSE)=0,"Not registered",VLOOKUP(F46,'Athlete Registration Page'!$A$2:$C$500,2,FALSE))))</f>
        <v/>
      </c>
      <c r="D46" s="120" t="str">
        <f>IF(F46=0, "",IF(ISNA(VLOOKUP(F46,'Athlete Registration Page'!$A$2:$D$500,4,FALSE)),"",IF(VLOOKUP(F46,'Athlete Registration Page'!$A$2:$D$500,4,FALSE)=0,"",VLOOKUP(F46,'Athlete Registration Page'!$A$2:$D$500,4,FALSE))))</f>
        <v/>
      </c>
      <c r="E46" s="120" t="str">
        <f>IF(F46=0, "",IF(ISNA(VLOOKUP(F46,'Athlete Registration Page'!$A$2:$C$500,3,FALSE)),"",IF(VLOOKUP(F46,'Athlete Registration Page'!$A$2:$C$500,3,FALSE)=0,"",VLOOKUP(F46,'Athlete Registration Page'!$A$2:$C$500,3,FALSE))))</f>
        <v/>
      </c>
      <c r="F46" s="67"/>
      <c r="G46" s="174"/>
      <c r="I46" s="71"/>
      <c r="J46" s="103"/>
      <c r="K46" s="71"/>
      <c r="L46" s="71"/>
      <c r="M46" s="104"/>
      <c r="N46" s="109"/>
      <c r="O46" s="103"/>
      <c r="Q46" s="110"/>
      <c r="R46" s="109"/>
      <c r="S46" s="109"/>
      <c r="T46" s="109"/>
      <c r="U46" s="108"/>
    </row>
    <row r="47" spans="1:23" x14ac:dyDescent="0.2">
      <c r="A47" s="14">
        <v>7</v>
      </c>
      <c r="B47" s="88"/>
      <c r="C47" s="120" t="str">
        <f>IF(F47=0, "",IF(ISNA(VLOOKUP(F47,'Athlete Registration Page'!$A$2:$C$500,2,FALSE)),"Not registered",IF(VLOOKUP(F47,'Athlete Registration Page'!$A$2:$C$500,2,FALSE)=0,"Not registered",VLOOKUP(F47,'Athlete Registration Page'!$A$2:$C$500,2,FALSE))))</f>
        <v/>
      </c>
      <c r="D47" s="120" t="str">
        <f>IF(F47=0, "",IF(ISNA(VLOOKUP(F47,'Athlete Registration Page'!$A$2:$D$500,4,FALSE)),"",IF(VLOOKUP(F47,'Athlete Registration Page'!$A$2:$D$500,4,FALSE)=0,"",VLOOKUP(F47,'Athlete Registration Page'!$A$2:$D$500,4,FALSE))))</f>
        <v/>
      </c>
      <c r="E47" s="120" t="str">
        <f>IF(F47=0, "",IF(ISNA(VLOOKUP(F47,'Athlete Registration Page'!$A$2:$C$500,3,FALSE)),"",IF(VLOOKUP(F47,'Athlete Registration Page'!$A$2:$C$500,3,FALSE)=0,"",VLOOKUP(F47,'Athlete Registration Page'!$A$2:$C$500,3,FALSE))))</f>
        <v/>
      </c>
      <c r="F47" s="67"/>
      <c r="G47" s="174"/>
      <c r="I47" s="71"/>
      <c r="J47" s="86"/>
      <c r="K47" s="57"/>
      <c r="L47" s="57"/>
      <c r="M47" s="104"/>
      <c r="N47" s="111"/>
      <c r="O47" s="112"/>
      <c r="Q47" s="113"/>
      <c r="R47" s="114"/>
      <c r="S47" s="107"/>
      <c r="T47" s="107"/>
      <c r="U47" s="108"/>
    </row>
    <row r="48" spans="1:23" x14ac:dyDescent="0.2">
      <c r="A48" s="14">
        <v>8</v>
      </c>
      <c r="B48" s="88"/>
      <c r="C48" s="120" t="str">
        <f>IF(F48=0, "",IF(ISNA(VLOOKUP(F48,'Athlete Registration Page'!$A$2:$C$500,2,FALSE)),"Not registered",IF(VLOOKUP(F48,'Athlete Registration Page'!$A$2:$C$500,2,FALSE)=0,"Not registered",VLOOKUP(F48,'Athlete Registration Page'!$A$2:$C$500,2,FALSE))))</f>
        <v/>
      </c>
      <c r="D48" s="120" t="str">
        <f>IF(F48=0, "",IF(ISNA(VLOOKUP(F48,'Athlete Registration Page'!$A$2:$D$500,4,FALSE)),"",IF(VLOOKUP(F48,'Athlete Registration Page'!$A$2:$D$500,4,FALSE)=0,"",VLOOKUP(F48,'Athlete Registration Page'!$A$2:$D$500,4,FALSE))))</f>
        <v/>
      </c>
      <c r="E48" s="120" t="str">
        <f>IF(F48=0, "",IF(ISNA(VLOOKUP(F48,'Athlete Registration Page'!$A$2:$C$500,3,FALSE)),"",IF(VLOOKUP(F48,'Athlete Registration Page'!$A$2:$C$500,3,FALSE)=0,"",VLOOKUP(F48,'Athlete Registration Page'!$A$2:$C$500,3,FALSE))))</f>
        <v/>
      </c>
      <c r="F48" s="16"/>
      <c r="G48" s="174"/>
      <c r="I48" s="71"/>
      <c r="J48" s="86"/>
      <c r="K48" s="57"/>
      <c r="L48" s="57"/>
      <c r="M48" s="104"/>
      <c r="N48" s="111"/>
      <c r="O48" s="112"/>
      <c r="Q48" s="113"/>
      <c r="R48" s="114"/>
      <c r="S48" s="107"/>
      <c r="T48" s="107"/>
      <c r="U48" s="108"/>
    </row>
    <row r="49" spans="1:21" ht="13.5" thickBot="1" x14ac:dyDescent="0.25">
      <c r="A49" s="92">
        <v>9</v>
      </c>
      <c r="B49" s="121"/>
      <c r="C49" s="121" t="str">
        <f>IF(F49=0, "",IF(ISNA(VLOOKUP(F49,'Athlete Registration Page'!$A$2:$C$500,2,FALSE)),"Not registered",IF(VLOOKUP(F49,'Athlete Registration Page'!$A$2:$C$500,2,FALSE)=0,"Not registered",VLOOKUP(F49,'Athlete Registration Page'!$A$2:$C$500,2,FALSE))))</f>
        <v/>
      </c>
      <c r="D49" s="121" t="str">
        <f>IF(F49=0, "",IF(ISNA(VLOOKUP(F49,'Athlete Registration Page'!$A$2:$D$500,4,FALSE)),"",IF(VLOOKUP(F49,'Athlete Registration Page'!$A$2:$D$500,4,FALSE)=0,"",VLOOKUP(F49,'Athlete Registration Page'!$A$2:$D$500,4,FALSE))))</f>
        <v/>
      </c>
      <c r="E49" s="121" t="str">
        <f>IF(F49=0, "",IF(ISNA(VLOOKUP(F49,'Athlete Registration Page'!$A$2:$C$500,3,FALSE)),"",IF(VLOOKUP(F49,'Athlete Registration Page'!$A$2:$C$500,3,FALSE)=0,"",VLOOKUP(F49,'Athlete Registration Page'!$A$2:$C$500,3,FALSE))))</f>
        <v/>
      </c>
      <c r="F49" s="174"/>
      <c r="G49" s="174"/>
      <c r="I49" s="71"/>
      <c r="J49" s="115"/>
      <c r="M49" s="104"/>
      <c r="N49" s="111"/>
      <c r="O49" s="112"/>
      <c r="Q49" s="113"/>
      <c r="R49" s="114"/>
      <c r="S49" s="107"/>
      <c r="T49" s="107"/>
      <c r="U49" s="108"/>
    </row>
    <row r="50" spans="1:21" x14ac:dyDescent="0.2">
      <c r="A50" s="71"/>
      <c r="B50" s="86"/>
      <c r="E50" s="57"/>
      <c r="F50" s="55"/>
      <c r="I50" s="71"/>
      <c r="J50" s="86"/>
      <c r="M50" s="104"/>
      <c r="N50" s="111"/>
      <c r="O50" s="116"/>
      <c r="Q50" s="113"/>
      <c r="R50" s="114"/>
      <c r="S50" s="107"/>
      <c r="T50" s="107"/>
      <c r="U50" s="108"/>
    </row>
    <row r="51" spans="1:21" x14ac:dyDescent="0.2">
      <c r="A51" s="71"/>
      <c r="B51" s="86"/>
      <c r="E51" s="57"/>
      <c r="F51" s="55"/>
      <c r="I51" s="71"/>
      <c r="J51" s="86"/>
      <c r="M51" s="104"/>
      <c r="N51" s="111"/>
      <c r="O51" s="103"/>
      <c r="Q51" s="113"/>
      <c r="R51" s="114"/>
      <c r="S51" s="107"/>
      <c r="T51" s="107"/>
      <c r="U51" s="108"/>
    </row>
    <row r="52" spans="1:21" x14ac:dyDescent="0.2">
      <c r="A52" s="71"/>
      <c r="B52" s="86"/>
      <c r="E52" s="57"/>
      <c r="F52" s="55"/>
      <c r="I52" s="71"/>
      <c r="J52" s="86"/>
      <c r="M52" s="104"/>
      <c r="N52" s="111"/>
      <c r="O52" s="112"/>
      <c r="Q52" s="113"/>
      <c r="R52" s="114"/>
      <c r="S52" s="107"/>
      <c r="T52" s="107"/>
      <c r="U52" s="108"/>
    </row>
    <row r="53" spans="1:21" x14ac:dyDescent="0.2">
      <c r="A53" s="71"/>
      <c r="B53" s="86"/>
      <c r="E53" s="57"/>
      <c r="F53" s="55"/>
      <c r="J53" s="86"/>
      <c r="M53" s="104"/>
      <c r="N53" s="111"/>
      <c r="O53" s="112"/>
      <c r="Q53" s="113"/>
      <c r="R53" s="114"/>
      <c r="S53" s="107"/>
      <c r="T53" s="107"/>
      <c r="U53" s="108"/>
    </row>
    <row r="54" spans="1:21" x14ac:dyDescent="0.2">
      <c r="B54" s="86"/>
      <c r="E54" s="57"/>
      <c r="F54" s="55"/>
      <c r="J54" s="86"/>
      <c r="M54" s="104"/>
      <c r="N54" s="111"/>
      <c r="O54" s="112"/>
      <c r="Q54" s="113"/>
      <c r="R54" s="106"/>
      <c r="S54" s="107"/>
      <c r="T54" s="107"/>
      <c r="U54" s="108"/>
    </row>
    <row r="55" spans="1:21" x14ac:dyDescent="0.2">
      <c r="B55" s="86"/>
      <c r="E55" s="57"/>
      <c r="F55" s="55"/>
      <c r="J55" s="86"/>
      <c r="M55" s="104"/>
      <c r="N55" s="111"/>
      <c r="O55" s="112"/>
      <c r="Q55" s="113"/>
      <c r="R55" s="106"/>
      <c r="S55" s="107"/>
      <c r="T55" s="107"/>
      <c r="U55" s="108"/>
    </row>
    <row r="56" spans="1:21" x14ac:dyDescent="0.2">
      <c r="B56" s="86"/>
      <c r="E56" s="57"/>
      <c r="F56" s="55"/>
      <c r="M56" s="107"/>
      <c r="N56" s="117"/>
      <c r="O56" s="106"/>
      <c r="Q56" s="118"/>
      <c r="R56" s="107"/>
      <c r="S56" s="107"/>
      <c r="T56" s="107"/>
      <c r="U56" s="117"/>
    </row>
    <row r="57" spans="1:21" x14ac:dyDescent="0.2">
      <c r="M57" s="107"/>
      <c r="N57" s="117"/>
      <c r="O57" s="106"/>
      <c r="Q57" s="118"/>
      <c r="R57" s="107"/>
      <c r="S57" s="107"/>
      <c r="T57" s="107"/>
      <c r="U57" s="117"/>
    </row>
    <row r="58" spans="1:21" x14ac:dyDescent="0.2">
      <c r="J58" s="86"/>
      <c r="M58" s="104"/>
      <c r="N58" s="108"/>
      <c r="O58" s="106"/>
      <c r="Q58" s="119"/>
      <c r="R58" s="107"/>
      <c r="S58" s="104"/>
      <c r="T58" s="104"/>
      <c r="U58" s="108"/>
    </row>
    <row r="59" spans="1:21" x14ac:dyDescent="0.2">
      <c r="B59" s="86"/>
      <c r="E59" s="57"/>
      <c r="F59" s="55"/>
      <c r="J59" s="86"/>
      <c r="M59" s="57"/>
      <c r="N59" s="55"/>
      <c r="Q59" s="86"/>
      <c r="S59" s="57"/>
      <c r="T59" s="57"/>
      <c r="U59" s="55"/>
    </row>
    <row r="60" spans="1:21" x14ac:dyDescent="0.2">
      <c r="B60" s="86"/>
      <c r="E60" s="57"/>
      <c r="F60" s="55"/>
      <c r="J60" s="86"/>
      <c r="M60" s="57"/>
      <c r="N60" s="55"/>
      <c r="Q60" s="86"/>
      <c r="S60" s="57"/>
      <c r="T60" s="57"/>
      <c r="U60" s="55"/>
    </row>
    <row r="61" spans="1:21" x14ac:dyDescent="0.2">
      <c r="B61" s="86"/>
      <c r="E61" s="57"/>
      <c r="F61" s="55"/>
      <c r="J61" s="86"/>
      <c r="M61" s="57"/>
      <c r="N61" s="55"/>
      <c r="Q61" s="86"/>
      <c r="S61" s="57"/>
      <c r="T61" s="57"/>
      <c r="U61" s="55"/>
    </row>
    <row r="62" spans="1:21" x14ac:dyDescent="0.2">
      <c r="B62" s="86"/>
      <c r="E62" s="57"/>
      <c r="F62" s="55"/>
      <c r="J62" s="86"/>
      <c r="M62" s="57"/>
      <c r="N62" s="55"/>
      <c r="Q62" s="86"/>
      <c r="S62" s="57"/>
      <c r="T62" s="57"/>
      <c r="U62" s="55"/>
    </row>
    <row r="63" spans="1:21" x14ac:dyDescent="0.2">
      <c r="B63" s="86"/>
      <c r="E63" s="57"/>
      <c r="F63" s="55"/>
      <c r="J63" s="86"/>
      <c r="M63" s="57"/>
      <c r="N63" s="55"/>
      <c r="Q63" s="86"/>
      <c r="S63" s="57"/>
      <c r="T63" s="57"/>
      <c r="U63" s="55"/>
    </row>
    <row r="64" spans="1:21" x14ac:dyDescent="0.2">
      <c r="B64" s="86"/>
      <c r="E64" s="57"/>
      <c r="F64" s="55"/>
      <c r="J64" s="86"/>
      <c r="M64" s="57"/>
      <c r="N64" s="55"/>
      <c r="Q64" s="86"/>
      <c r="S64" s="57"/>
      <c r="T64" s="57"/>
      <c r="U64" s="55"/>
    </row>
    <row r="65" spans="2:21" x14ac:dyDescent="0.2">
      <c r="B65" s="86"/>
      <c r="E65" s="57"/>
      <c r="F65" s="55"/>
      <c r="J65" s="86"/>
      <c r="M65" s="57"/>
      <c r="N65" s="55"/>
      <c r="Q65" s="86"/>
      <c r="S65" s="57"/>
      <c r="T65" s="57"/>
      <c r="U65" s="55"/>
    </row>
    <row r="66" spans="2:21" x14ac:dyDescent="0.2">
      <c r="B66" s="86"/>
      <c r="E66" s="57"/>
      <c r="F66" s="55"/>
      <c r="J66" s="86"/>
      <c r="M66" s="57"/>
      <c r="N66" s="55"/>
      <c r="Q66" s="86"/>
      <c r="S66" s="57"/>
      <c r="T66" s="57"/>
      <c r="U66" s="55"/>
    </row>
    <row r="67" spans="2:21" x14ac:dyDescent="0.2">
      <c r="B67" s="86"/>
      <c r="E67" s="57"/>
      <c r="F67" s="55"/>
      <c r="J67" s="86"/>
      <c r="M67" s="57"/>
      <c r="N67" s="55"/>
      <c r="Q67" s="86"/>
      <c r="S67" s="57"/>
      <c r="T67" s="57"/>
      <c r="U67" s="55"/>
    </row>
    <row r="68" spans="2:21" x14ac:dyDescent="0.2">
      <c r="B68" s="86"/>
      <c r="E68" s="57"/>
      <c r="F68" s="55"/>
      <c r="J68" s="86"/>
      <c r="M68" s="57"/>
      <c r="N68" s="55"/>
      <c r="Q68" s="86"/>
      <c r="S68" s="57"/>
      <c r="T68" s="57"/>
      <c r="U68" s="55"/>
    </row>
    <row r="69" spans="2:21" x14ac:dyDescent="0.2">
      <c r="B69" s="86"/>
      <c r="E69" s="57"/>
      <c r="F69" s="55"/>
      <c r="J69" s="86"/>
      <c r="M69" s="57"/>
      <c r="N69" s="55"/>
      <c r="Q69" s="86"/>
      <c r="S69" s="57"/>
      <c r="T69" s="57"/>
      <c r="U69" s="55"/>
    </row>
    <row r="70" spans="2:21" x14ac:dyDescent="0.2">
      <c r="B70" s="86"/>
      <c r="E70" s="57"/>
      <c r="F70" s="55"/>
      <c r="J70" s="86"/>
      <c r="M70" s="57"/>
      <c r="N70" s="55"/>
      <c r="Q70" s="86"/>
      <c r="S70" s="57"/>
      <c r="T70" s="57"/>
      <c r="U70" s="55"/>
    </row>
    <row r="71" spans="2:21" x14ac:dyDescent="0.2">
      <c r="B71" s="86"/>
      <c r="E71" s="57"/>
      <c r="F71" s="55"/>
      <c r="J71" s="86"/>
      <c r="M71" s="57"/>
      <c r="N71" s="55"/>
      <c r="Q71" s="86"/>
      <c r="S71" s="57"/>
      <c r="T71" s="57"/>
      <c r="U71" s="55"/>
    </row>
    <row r="72" spans="2:21" x14ac:dyDescent="0.2">
      <c r="B72" s="86"/>
      <c r="E72" s="57"/>
      <c r="F72" s="55"/>
      <c r="J72" s="86"/>
      <c r="M72" s="57"/>
      <c r="N72" s="55"/>
      <c r="Q72" s="86"/>
      <c r="S72" s="57"/>
      <c r="T72" s="57"/>
      <c r="U72" s="55"/>
    </row>
    <row r="73" spans="2:21" x14ac:dyDescent="0.2">
      <c r="B73" s="86"/>
      <c r="E73" s="57"/>
      <c r="F73" s="55"/>
      <c r="J73" s="86"/>
      <c r="M73" s="57"/>
      <c r="N73" s="55"/>
      <c r="Q73" s="86"/>
      <c r="S73" s="57"/>
      <c r="T73" s="57"/>
      <c r="U73" s="55"/>
    </row>
    <row r="74" spans="2:21" x14ac:dyDescent="0.2">
      <c r="B74" s="86"/>
      <c r="E74" s="57"/>
      <c r="F74" s="55"/>
    </row>
  </sheetData>
  <conditionalFormatting sqref="C4:E12 C30:E38 C16:E26">
    <cfRule type="containsText" dxfId="131" priority="16" operator="containsText" text="Not registered">
      <formula>NOT(ISERROR(SEARCH("Not registered",C4)))</formula>
    </cfRule>
  </conditionalFormatting>
  <conditionalFormatting sqref="K4:M11">
    <cfRule type="containsText" dxfId="130" priority="8" operator="containsText" text="Not registered">
      <formula>NOT(ISERROR(SEARCH("Not registered",K4)))</formula>
    </cfRule>
  </conditionalFormatting>
  <conditionalFormatting sqref="C41:E48">
    <cfRule type="containsText" dxfId="129" priority="12" operator="containsText" text="Not registered">
      <formula>NOT(ISERROR(SEARCH("Not registered",C41)))</formula>
    </cfRule>
  </conditionalFormatting>
  <conditionalFormatting sqref="D49:E49">
    <cfRule type="containsText" dxfId="128" priority="9" operator="containsText" text="Not registered">
      <formula>NOT(ISERROR(SEARCH("Not registered",D49)))</formula>
    </cfRule>
  </conditionalFormatting>
  <conditionalFormatting sqref="K13:M21">
    <cfRule type="containsText" dxfId="127" priority="7" operator="containsText" text="Not registered">
      <formula>NOT(ISERROR(SEARCH("Not registered",K13)))</formula>
    </cfRule>
  </conditionalFormatting>
  <conditionalFormatting sqref="B49">
    <cfRule type="containsText" dxfId="126" priority="6" operator="containsText" text="Not registered">
      <formula>NOT(ISERROR(SEARCH("Not registered",B49)))</formula>
    </cfRule>
  </conditionalFormatting>
  <conditionalFormatting sqref="K12:L12">
    <cfRule type="containsText" dxfId="125" priority="2" operator="containsText" text="Not registered">
      <formula>NOT(ISERROR(SEARCH("Not registered",K12)))</formula>
    </cfRule>
  </conditionalFormatting>
  <conditionalFormatting sqref="C49">
    <cfRule type="containsText" dxfId="124" priority="3" operator="containsText" text="Not registered">
      <formula>NOT(ISERROR(SEARCH("Not registered",C49)))</formula>
    </cfRule>
  </conditionalFormatting>
  <conditionalFormatting sqref="M12">
    <cfRule type="containsText" dxfId="123" priority="1" operator="containsText" text="Not registered">
      <formula>NOT(ISERROR(SEARCH("Not registered",M12)))</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71"/>
  <sheetViews>
    <sheetView workbookViewId="0">
      <pane ySplit="1" topLeftCell="A2" activePane="bottomLeft" state="frozen"/>
      <selection activeCell="F52" sqref="F52:G52"/>
      <selection pane="bottomLeft" activeCell="C35" sqref="C35:J36"/>
    </sheetView>
  </sheetViews>
  <sheetFormatPr defaultColWidth="9.140625" defaultRowHeight="12.75" x14ac:dyDescent="0.2"/>
  <cols>
    <col min="1" max="1" width="6.42578125" style="3" customWidth="1"/>
    <col min="2" max="2" width="13.140625" style="84" customWidth="1"/>
    <col min="3" max="3" width="18.7109375" style="58" bestFit="1" customWidth="1"/>
    <col min="4" max="4" width="9.140625" style="58" bestFit="1" customWidth="1"/>
    <col min="5" max="5" width="19.7109375" style="58" customWidth="1"/>
    <col min="6" max="6" width="9.140625" style="78"/>
    <col min="7" max="7" width="9.140625" style="3"/>
    <col min="8" max="8" width="3.28515625" style="56" customWidth="1"/>
    <col min="9" max="9" width="6.42578125" style="3" customWidth="1"/>
    <col min="10" max="10" width="13.140625" style="84" bestFit="1" customWidth="1"/>
    <col min="11" max="11" width="17.85546875" style="58" customWidth="1"/>
    <col min="12" max="12" width="9.140625" style="58" bestFit="1" customWidth="1"/>
    <col min="13" max="13" width="19.7109375" style="58" customWidth="1"/>
    <col min="14" max="14" width="9.140625" style="78"/>
    <col min="15" max="15" width="9.140625" style="3"/>
    <col min="16" max="16" width="4.7109375" style="147" customWidth="1"/>
    <col min="17" max="17" width="7.5703125" style="84" bestFit="1" customWidth="1"/>
    <col min="18" max="18" width="13.140625" style="58" bestFit="1" customWidth="1"/>
    <col min="19" max="19" width="17.85546875" style="58" customWidth="1"/>
    <col min="20" max="20" width="9.140625" style="58" bestFit="1" customWidth="1"/>
    <col min="21" max="21" width="19.7109375" style="78" customWidth="1"/>
    <col min="22" max="16384" width="9.140625" style="3"/>
  </cols>
  <sheetData>
    <row r="1" spans="1:23" x14ac:dyDescent="0.2">
      <c r="B1" s="83"/>
    </row>
    <row r="2" spans="1:23" x14ac:dyDescent="0.2">
      <c r="B2" s="83" t="s">
        <v>105</v>
      </c>
      <c r="J2" s="83"/>
    </row>
    <row r="3" spans="1:23" ht="13.5" thickBot="1" x14ac:dyDescent="0.25">
      <c r="A3" s="71"/>
      <c r="B3" s="86"/>
      <c r="C3" s="57"/>
      <c r="D3" s="57"/>
      <c r="E3" s="57"/>
      <c r="F3" s="55"/>
      <c r="H3" s="62"/>
      <c r="Q3" s="71"/>
      <c r="R3" s="86"/>
      <c r="U3" s="104"/>
      <c r="V3" s="111"/>
      <c r="W3" s="116"/>
    </row>
    <row r="4" spans="1:23" ht="13.5" thickBot="1" x14ac:dyDescent="0.25">
      <c r="A4" s="4" t="s">
        <v>16</v>
      </c>
      <c r="B4" s="5" t="s">
        <v>105</v>
      </c>
      <c r="C4" s="6" t="s">
        <v>12</v>
      </c>
      <c r="D4" s="6" t="s">
        <v>24</v>
      </c>
      <c r="E4" s="7" t="s">
        <v>13</v>
      </c>
      <c r="F4" s="8" t="s">
        <v>14</v>
      </c>
      <c r="G4" s="9" t="s">
        <v>15</v>
      </c>
      <c r="Q4" s="71"/>
      <c r="R4" s="86"/>
      <c r="U4" s="104"/>
      <c r="V4" s="111"/>
      <c r="W4" s="103"/>
    </row>
    <row r="5" spans="1:23" x14ac:dyDescent="0.2">
      <c r="A5" s="10">
        <v>1</v>
      </c>
      <c r="B5" s="11"/>
      <c r="C5" s="22" t="str">
        <f>IF(F5=0, "",IF(ISNA(VLOOKUP(F5,'Athlete Registration Page'!$A$2:$C$500,2,FALSE)),"Not registered",IF(VLOOKUP(F5,'Athlete Registration Page'!$A$2:$C$500,2,FALSE)=0,"Not registered",VLOOKUP(F5,'Athlete Registration Page'!$A$2:$C$500,2,FALSE))))</f>
        <v>George King</v>
      </c>
      <c r="D5" s="22" t="str">
        <f>IF(F5=0, "",IF(ISNA(VLOOKUP(F5,'Athlete Registration Page'!$A$2:$D$500,4,FALSE)),"",IF(VLOOKUP(F5,'Athlete Registration Page'!$A$2:$D$500,4,FALSE)=0,"",VLOOKUP(F5,'Athlete Registration Page'!$A$2:$D$500,4,FALSE))))</f>
        <v>SM</v>
      </c>
      <c r="E5" s="22" t="str">
        <f>IF(F5=0, "",IF(ISNA(VLOOKUP(F5,'Athlete Registration Page'!$A$2:$C$500,3,FALSE)),"",IF(VLOOKUP(F5,'Athlete Registration Page'!$A$2:$C$500,3,FALSE)=0,"",VLOOKUP(F5,'Athlete Registration Page'!$A$2:$C$500,3,FALSE))))</f>
        <v>Win</v>
      </c>
      <c r="F5" s="65">
        <v>146</v>
      </c>
      <c r="G5" s="177">
        <v>2.1939814814814815E-2</v>
      </c>
      <c r="Q5" s="71"/>
      <c r="R5" s="86"/>
      <c r="U5" s="104"/>
      <c r="V5" s="111"/>
      <c r="W5" s="112"/>
    </row>
    <row r="6" spans="1:23" x14ac:dyDescent="0.2">
      <c r="A6" s="14">
        <v>2</v>
      </c>
      <c r="B6" s="15"/>
      <c r="C6" s="45" t="str">
        <f>IF(F6=0, "",IF(ISNA(VLOOKUP(F6,'Athlete Registration Page'!$A$2:$C$500,2,FALSE)),"Not registered",IF(VLOOKUP(F6,'Athlete Registration Page'!$A$2:$C$500,2,FALSE)=0,"Not registered",VLOOKUP(F6,'Athlete Registration Page'!$A$2:$C$500,2,FALSE))))</f>
        <v>Marcus Green</v>
      </c>
      <c r="D6" s="120" t="str">
        <f>IF(F6=0, "",IF(ISNA(VLOOKUP(F6,'Athlete Registration Page'!$A$2:$D$500,4,FALSE)),"",IF(VLOOKUP(F6,'Athlete Registration Page'!$A$2:$D$500,4,FALSE)=0,"",VLOOKUP(F6,'Athlete Registration Page'!$A$2:$D$500,4,FALSE))))</f>
        <v>SM</v>
      </c>
      <c r="E6" s="45" t="str">
        <f>IF(F6=0, "",IF(ISNA(VLOOKUP(F6,'Athlete Registration Page'!$A$2:$C$500,3,FALSE)),"",IF(VLOOKUP(F6,'Athlete Registration Page'!$A$2:$C$500,3,FALSE)=0,"",VLOOKUP(F6,'Athlete Registration Page'!$A$2:$C$500,3,FALSE))))</f>
        <v>Win</v>
      </c>
      <c r="F6" s="67">
        <v>153</v>
      </c>
      <c r="G6" s="175">
        <v>2.4226851851851857E-2</v>
      </c>
      <c r="Q6" s="3"/>
      <c r="R6" s="86"/>
      <c r="U6" s="104"/>
      <c r="V6" s="111"/>
      <c r="W6" s="112"/>
    </row>
    <row r="7" spans="1:23" x14ac:dyDescent="0.2">
      <c r="A7" s="14">
        <v>3</v>
      </c>
      <c r="B7" s="15"/>
      <c r="C7" s="45" t="str">
        <f>IF(F7=0, "",IF(ISNA(VLOOKUP(F7,'Athlete Registration Page'!$A$2:$C$500,2,FALSE)),"Not registered",IF(VLOOKUP(F7,'Athlete Registration Page'!$A$2:$C$500,2,FALSE)=0,"Not registered",VLOOKUP(F7,'Athlete Registration Page'!$A$2:$C$500,2,FALSE))))</f>
        <v>Andrew Ridley</v>
      </c>
      <c r="D7" s="120" t="str">
        <f>IF(F7=0, "",IF(ISNA(VLOOKUP(F7,'Athlete Registration Page'!$A$2:$D$500,4,FALSE)),"",IF(VLOOKUP(F7,'Athlete Registration Page'!$A$2:$D$500,4,FALSE)=0,"",VLOOKUP(F7,'Athlete Registration Page'!$A$2:$D$500,4,FALSE))))</f>
        <v>M55</v>
      </c>
      <c r="E7" s="45" t="str">
        <f>IF(F7=0, "",IF(ISNA(VLOOKUP(F7,'Athlete Registration Page'!$A$2:$C$500,3,FALSE)),"",IF(VLOOKUP(F7,'Athlete Registration Page'!$A$2:$C$500,3,FALSE)=0,"",VLOOKUP(F7,'Athlete Registration Page'!$A$2:$C$500,3,FALSE))))</f>
        <v>Vets</v>
      </c>
      <c r="F7" s="67">
        <v>149</v>
      </c>
      <c r="G7" s="175">
        <v>2.5368055555555557E-2</v>
      </c>
      <c r="Q7" s="71"/>
      <c r="R7" s="103"/>
      <c r="S7" s="71"/>
      <c r="T7" s="71"/>
      <c r="U7" s="57"/>
      <c r="V7" s="102"/>
    </row>
    <row r="8" spans="1:23" x14ac:dyDescent="0.2">
      <c r="A8" s="14">
        <v>4</v>
      </c>
      <c r="B8" s="69"/>
      <c r="C8" s="45" t="str">
        <f>IF(F8=0, "",IF(ISNA(VLOOKUP(F8,'Athlete Registration Page'!$A$2:$C$500,2,FALSE)),"Not registered",IF(VLOOKUP(F8,'Athlete Registration Page'!$A$2:$C$500,2,FALSE)=0,"Not registered",VLOOKUP(F8,'Athlete Registration Page'!$A$2:$C$500,2,FALSE))))</f>
        <v>Alexander Whiting</v>
      </c>
      <c r="D8" s="120" t="str">
        <f>IF(F8=0, "",IF(ISNA(VLOOKUP(F8,'Athlete Registration Page'!$A$2:$D$500,4,FALSE)),"",IF(VLOOKUP(F8,'Athlete Registration Page'!$A$2:$D$500,4,FALSE)=0,"",VLOOKUP(F8,'Athlete Registration Page'!$A$2:$D$500,4,FALSE))))</f>
        <v>SM</v>
      </c>
      <c r="E8" s="45" t="str">
        <f>IF(F8=0, "",IF(ISNA(VLOOKUP(F8,'Athlete Registration Page'!$A$2:$C$500,3,FALSE)),"",IF(VLOOKUP(F8,'Athlete Registration Page'!$A$2:$C$500,3,FALSE)=0,"",VLOOKUP(F8,'Athlete Registration Page'!$A$2:$C$500,3,FALSE))))</f>
        <v>Win</v>
      </c>
      <c r="F8" s="67">
        <v>7</v>
      </c>
      <c r="G8" s="175">
        <v>2.6599537037037036E-2</v>
      </c>
      <c r="Q8" s="71"/>
      <c r="R8" s="86"/>
      <c r="S8" s="71"/>
      <c r="T8" s="71"/>
      <c r="U8" s="57"/>
      <c r="V8" s="102"/>
    </row>
    <row r="9" spans="1:23" x14ac:dyDescent="0.2">
      <c r="A9" s="14">
        <v>5</v>
      </c>
      <c r="B9" s="70"/>
      <c r="C9" s="120" t="str">
        <f>IF(F9=0, "",IF(ISNA(VLOOKUP(F9,'Athlete Registration Page'!$A$2:$C$500,2,FALSE)),"Not registered",IF(VLOOKUP(F9,'Athlete Registration Page'!$A$2:$C$500,2,FALSE)=0,"Not registered",VLOOKUP(F9,'Athlete Registration Page'!$A$2:$C$500,2,FALSE))))</f>
        <v>Paul Ballingall</v>
      </c>
      <c r="D9" s="120" t="str">
        <f>IF(F9=0, "",IF(ISNA(VLOOKUP(F9,'Athlete Registration Page'!$A$2:$D$500,4,FALSE)),"",IF(VLOOKUP(F9,'Athlete Registration Page'!$A$2:$D$500,4,FALSE)=0,"",VLOOKUP(F9,'Athlete Registration Page'!$A$2:$D$500,4,FALSE))))</f>
        <v>M40</v>
      </c>
      <c r="E9" s="120" t="str">
        <f>IF(F9=0, "",IF(ISNA(VLOOKUP(F9,'Athlete Registration Page'!$A$2:$C$500,3,FALSE)),"",IF(VLOOKUP(F9,'Athlete Registration Page'!$A$2:$C$500,3,FALSE)=0,"",VLOOKUP(F9,'Athlete Registration Page'!$A$2:$C$500,3,FALSE))))</f>
        <v>Poole</v>
      </c>
      <c r="F9" s="67">
        <v>26</v>
      </c>
      <c r="G9" s="175">
        <v>2.746875E-2</v>
      </c>
      <c r="Q9" s="71"/>
      <c r="R9" s="103"/>
      <c r="S9" s="71"/>
      <c r="T9" s="71"/>
      <c r="U9" s="57"/>
      <c r="V9" s="102"/>
    </row>
    <row r="10" spans="1:23" x14ac:dyDescent="0.2">
      <c r="A10" s="14">
        <v>6</v>
      </c>
      <c r="B10" s="15"/>
      <c r="C10" s="120" t="str">
        <f>IF(F10=0, "",IF(ISNA(VLOOKUP(F10,'Athlete Registration Page'!$A$2:$C$500,2,FALSE)),"Not registered",IF(VLOOKUP(F10,'Athlete Registration Page'!$A$2:$C$500,2,FALSE)=0,"Not registered",VLOOKUP(F10,'Athlete Registration Page'!$A$2:$C$500,2,FALSE))))</f>
        <v>Jim Windebank</v>
      </c>
      <c r="D10" s="120" t="str">
        <f>IF(F10=0, "",IF(ISNA(VLOOKUP(F10,'Athlete Registration Page'!$A$2:$D$500,4,FALSE)),"",IF(VLOOKUP(F10,'Athlete Registration Page'!$A$2:$D$500,4,FALSE)=0,"",VLOOKUP(F10,'Athlete Registration Page'!$A$2:$D$500,4,FALSE))))</f>
        <v>SM</v>
      </c>
      <c r="E10" s="120" t="str">
        <f>IF(F10=0, "",IF(ISNA(VLOOKUP(F10,'Athlete Registration Page'!$A$2:$C$500,3,FALSE)),"",IF(VLOOKUP(F10,'Athlete Registration Page'!$A$2:$C$500,3,FALSE)=0,"",VLOOKUP(F10,'Athlete Registration Page'!$A$2:$C$500,3,FALSE))))</f>
        <v>Poole R</v>
      </c>
      <c r="F10" s="67">
        <v>156</v>
      </c>
      <c r="G10" s="175">
        <v>2.8665509259259262E-2</v>
      </c>
      <c r="Q10" s="71"/>
      <c r="R10" s="86"/>
      <c r="S10" s="71"/>
      <c r="T10" s="71"/>
      <c r="U10" s="104"/>
      <c r="V10" s="105"/>
      <c r="W10" s="106"/>
    </row>
    <row r="11" spans="1:23" x14ac:dyDescent="0.2">
      <c r="A11" s="14">
        <v>7</v>
      </c>
      <c r="B11" s="15"/>
      <c r="C11" s="120" t="str">
        <f>IF(F11=0, "",IF(ISNA(VLOOKUP(F11,'Athlete Registration Page'!$A$2:$C$500,2,FALSE)),"Not registered",IF(VLOOKUP(F11,'Athlete Registration Page'!$A$2:$C$500,2,FALSE)=0,"Not registered",VLOOKUP(F11,'Athlete Registration Page'!$A$2:$C$500,2,FALSE))))</f>
        <v>Rob Wickham</v>
      </c>
      <c r="D11" s="120" t="str">
        <f>IF(F11=0, "",IF(ISNA(VLOOKUP(F11,'Athlete Registration Page'!$A$2:$D$500,4,FALSE)),"",IF(VLOOKUP(F11,'Athlete Registration Page'!$A$2:$D$500,4,FALSE)=0,"",VLOOKUP(F11,'Athlete Registration Page'!$A$2:$D$500,4,FALSE))))</f>
        <v>M50</v>
      </c>
      <c r="E11" s="120" t="str">
        <f>IF(F11=0, "",IF(ISNA(VLOOKUP(F11,'Athlete Registration Page'!$A$2:$C$500,3,FALSE)),"",IF(VLOOKUP(F11,'Athlete Registration Page'!$A$2:$C$500,3,FALSE)=0,"",VLOOKUP(F11,'Athlete Registration Page'!$A$2:$C$500,3,FALSE))))</f>
        <v xml:space="preserve">Poole </v>
      </c>
      <c r="F11" s="67">
        <v>157</v>
      </c>
      <c r="G11" s="175">
        <v>2.8789351851851847E-2</v>
      </c>
      <c r="Q11" s="71"/>
      <c r="R11" s="103"/>
      <c r="S11" s="71"/>
      <c r="T11" s="71"/>
      <c r="U11" s="104"/>
      <c r="V11" s="109"/>
      <c r="W11" s="103"/>
    </row>
    <row r="12" spans="1:23" x14ac:dyDescent="0.2">
      <c r="A12" s="14">
        <v>8</v>
      </c>
      <c r="B12" s="15"/>
      <c r="C12" s="120" t="str">
        <f>IF(F12=0, "",IF(ISNA(VLOOKUP(F12,'Athlete Registration Page'!$A$2:$C$500,2,FALSE)),"Not registered",IF(VLOOKUP(F12,'Athlete Registration Page'!$A$2:$C$500,2,FALSE)=0,"Not registered",VLOOKUP(F12,'Athlete Registration Page'!$A$2:$C$500,2,FALSE))))</f>
        <v>Lita Short</v>
      </c>
      <c r="D12" s="120" t="str">
        <f>IF(F12=0, "",IF(ISNA(VLOOKUP(F12,'Athlete Registration Page'!$A$2:$D$500,4,FALSE)),"",IF(VLOOKUP(F12,'Athlete Registration Page'!$A$2:$D$500,4,FALSE)=0,"",VLOOKUP(F12,'Athlete Registration Page'!$A$2:$D$500,4,FALSE))))</f>
        <v>U20W</v>
      </c>
      <c r="E12" s="120" t="str">
        <f>IF(F12=0, "",IF(ISNA(VLOOKUP(F12,'Athlete Registration Page'!$A$2:$C$500,3,FALSE)),"",IF(VLOOKUP(F12,'Athlete Registration Page'!$A$2:$C$500,3,FALSE)=0,"",VLOOKUP(F12,'Athlete Registration Page'!$A$2:$C$500,3,FALSE))))</f>
        <v>Poole R</v>
      </c>
      <c r="F12" s="16">
        <v>72</v>
      </c>
      <c r="G12" s="175">
        <v>3.1984953703703703E-2</v>
      </c>
      <c r="Q12" s="71"/>
      <c r="R12" s="86"/>
      <c r="U12" s="104"/>
      <c r="V12" s="111"/>
      <c r="W12" s="103"/>
    </row>
    <row r="13" spans="1:23" x14ac:dyDescent="0.2">
      <c r="A13" s="14">
        <v>9</v>
      </c>
      <c r="B13" s="136"/>
      <c r="C13" s="135" t="str">
        <f>IF(F13=0, "",IF(ISNA(VLOOKUP(F13,'Athlete Registration Page'!$A$2:$C$500,2,FALSE)),"Not registered",IF(VLOOKUP(F13,'Athlete Registration Page'!$A$2:$C$500,2,FALSE)=0,"Not registered",VLOOKUP(F13,'Athlete Registration Page'!$A$2:$C$500,2,FALSE))))</f>
        <v>Emma Jones</v>
      </c>
      <c r="D13" s="135" t="str">
        <f>IF(F13=0, "",IF(ISNA(VLOOKUP(F13,'Athlete Registration Page'!$A$2:$D$500,4,FALSE)),"",IF(VLOOKUP(F13,'Athlete Registration Page'!$A$2:$D$500,4,FALSE)=0,"",VLOOKUP(F13,'Athlete Registration Page'!$A$2:$D$500,4,FALSE))))</f>
        <v>W45</v>
      </c>
      <c r="E13" s="135" t="str">
        <f>IF(F13=0, "",IF(ISNA(VLOOKUP(F13,'Athlete Registration Page'!$A$2:$C$500,3,FALSE)),"",IF(VLOOKUP(F13,'Athlete Registration Page'!$A$2:$C$500,3,FALSE)=0,"",VLOOKUP(F13,'Athlete Registration Page'!$A$2:$C$500,3,FALSE))))</f>
        <v xml:space="preserve">Poole </v>
      </c>
      <c r="F13" s="94">
        <v>145</v>
      </c>
      <c r="G13" s="179">
        <v>3.3342592592592597E-2</v>
      </c>
      <c r="I13" s="71"/>
      <c r="J13" s="86"/>
      <c r="L13" s="57"/>
      <c r="M13" s="57"/>
      <c r="N13" s="55"/>
      <c r="Q13" s="71"/>
      <c r="R13" s="86"/>
      <c r="U13" s="104"/>
      <c r="V13" s="111"/>
      <c r="W13" s="112"/>
    </row>
    <row r="14" spans="1:23" x14ac:dyDescent="0.2">
      <c r="A14" s="14">
        <v>10</v>
      </c>
      <c r="B14" s="136"/>
      <c r="C14" s="135" t="str">
        <f>IF(F14=0, "",IF(ISNA(VLOOKUP(F14,'Athlete Registration Page'!$A$2:$C$500,2,FALSE)),"Not registered",IF(VLOOKUP(F14,'Athlete Registration Page'!$A$2:$C$500,2,FALSE)=0,"Not registered",VLOOKUP(F14,'Athlete Registration Page'!$A$2:$C$500,2,FALSE))))</f>
        <v>David Mills</v>
      </c>
      <c r="D14" s="135" t="str">
        <f>IF(F14=0, "",IF(ISNA(VLOOKUP(F14,'Athlete Registration Page'!$A$2:$D$500,4,FALSE)),"",IF(VLOOKUP(F14,'Athlete Registration Page'!$A$2:$D$500,4,FALSE)=0,"",VLOOKUP(F14,'Athlete Registration Page'!$A$2:$D$500,4,FALSE))))</f>
        <v>SM</v>
      </c>
      <c r="E14" s="135" t="str">
        <f>IF(F14=0, "",IF(ISNA(VLOOKUP(F14,'Athlete Registration Page'!$A$2:$C$500,3,FALSE)),"",IF(VLOOKUP(F14,'Athlete Registration Page'!$A$2:$C$500,3,FALSE)=0,"",VLOOKUP(F14,'Athlete Registration Page'!$A$2:$C$500,3,FALSE))))</f>
        <v>Win</v>
      </c>
      <c r="F14" s="94">
        <v>154</v>
      </c>
      <c r="G14" s="179" t="s">
        <v>269</v>
      </c>
      <c r="I14" s="71"/>
      <c r="J14" s="86"/>
      <c r="L14" s="57"/>
      <c r="M14" s="57"/>
      <c r="N14" s="55"/>
      <c r="Q14" s="3"/>
      <c r="R14" s="86"/>
      <c r="U14" s="104"/>
      <c r="V14" s="111"/>
      <c r="W14" s="112"/>
    </row>
    <row r="15" spans="1:23" x14ac:dyDescent="0.2">
      <c r="A15" s="14">
        <v>11</v>
      </c>
      <c r="B15" s="11"/>
      <c r="C15" s="45" t="str">
        <f>IF(F15=0, "",IF(ISNA(VLOOKUP(F15,'Athlete Registration Page'!$A$2:$C$500,2,FALSE)),"Not registered",IF(VLOOKUP(F15,'Athlete Registration Page'!$A$2:$C$500,2,FALSE)=0,"Not registered",VLOOKUP(F15,'Athlete Registration Page'!$A$2:$C$500,2,FALSE))))</f>
        <v>Will Brewin</v>
      </c>
      <c r="D15" s="120" t="str">
        <f>IF(F15=0, "",IF(ISNA(VLOOKUP(F15,'Athlete Registration Page'!$A$2:$D$500,4,FALSE)),"",IF(VLOOKUP(F15,'Athlete Registration Page'!$A$2:$D$500,4,FALSE)=0,"",VLOOKUP(F15,'Athlete Registration Page'!$A$2:$D$500,4,FALSE))))</f>
        <v>SM</v>
      </c>
      <c r="E15" s="45" t="str">
        <f>IF(F15=0, "",IF(ISNA(VLOOKUP(F15,'Athlete Registration Page'!$A$2:$C$500,3,FALSE)),"",IF(VLOOKUP(F15,'Athlete Registration Page'!$A$2:$C$500,3,FALSE)=0,"",VLOOKUP(F15,'Athlete Registration Page'!$A$2:$C$500,3,FALSE))))</f>
        <v>Soton</v>
      </c>
      <c r="F15" s="65">
        <v>143</v>
      </c>
      <c r="G15" s="177" t="s">
        <v>269</v>
      </c>
      <c r="H15" s="62"/>
      <c r="I15" s="71"/>
      <c r="J15" s="103"/>
      <c r="K15" s="71"/>
      <c r="L15" s="71"/>
      <c r="M15" s="57"/>
      <c r="N15" s="102"/>
      <c r="Q15" s="71"/>
      <c r="R15" s="103"/>
      <c r="S15" s="71"/>
      <c r="T15" s="71"/>
      <c r="U15" s="57"/>
      <c r="V15" s="102"/>
    </row>
    <row r="16" spans="1:23" x14ac:dyDescent="0.2">
      <c r="A16" s="14">
        <v>12</v>
      </c>
      <c r="B16" s="15"/>
      <c r="C16" s="45" t="str">
        <f>IF(F16=0, "",IF(ISNA(VLOOKUP(F16,'Athlete Registration Page'!$A$2:$C$500,2,FALSE)),"Not registered",IF(VLOOKUP(F16,'Athlete Registration Page'!$A$2:$C$500,2,FALSE)=0,"Not registered",VLOOKUP(F16,'Athlete Registration Page'!$A$2:$C$500,2,FALSE))))</f>
        <v/>
      </c>
      <c r="D16" s="120" t="str">
        <f>IF(F16=0, "",IF(ISNA(VLOOKUP(F16,'Athlete Registration Page'!$A$2:$D$500,4,FALSE)),"",IF(VLOOKUP(F16,'Athlete Registration Page'!$A$2:$D$500,4,FALSE)=0,"",VLOOKUP(F16,'Athlete Registration Page'!$A$2:$D$500,4,FALSE))))</f>
        <v/>
      </c>
      <c r="E16" s="45" t="str">
        <f>IF(F16=0, "",IF(ISNA(VLOOKUP(F16,'Athlete Registration Page'!$A$2:$C$500,3,FALSE)),"",IF(VLOOKUP(F16,'Athlete Registration Page'!$A$2:$C$500,3,FALSE)=0,"",VLOOKUP(F16,'Athlete Registration Page'!$A$2:$C$500,3,FALSE))))</f>
        <v/>
      </c>
      <c r="F16" s="67"/>
      <c r="G16" s="127"/>
      <c r="I16" s="71"/>
      <c r="J16" s="86"/>
      <c r="K16" s="71"/>
      <c r="L16" s="71"/>
      <c r="M16" s="57"/>
      <c r="N16" s="102"/>
      <c r="Q16" s="71"/>
      <c r="R16" s="86"/>
      <c r="S16" s="71"/>
      <c r="T16" s="71"/>
      <c r="U16" s="57"/>
      <c r="V16" s="102"/>
    </row>
    <row r="17" spans="1:23" x14ac:dyDescent="0.2">
      <c r="A17" s="14">
        <v>13</v>
      </c>
      <c r="B17" s="15"/>
      <c r="C17" s="45" t="str">
        <f>IF(F17=0, "",IF(ISNA(VLOOKUP(F17,'Athlete Registration Page'!$A$2:$C$500,2,FALSE)),"Not registered",IF(VLOOKUP(F17,'Athlete Registration Page'!$A$2:$C$500,2,FALSE)=0,"Not registered",VLOOKUP(F17,'Athlete Registration Page'!$A$2:$C$500,2,FALSE))))</f>
        <v/>
      </c>
      <c r="D17" s="120" t="str">
        <f>IF(F17=0, "",IF(ISNA(VLOOKUP(F17,'Athlete Registration Page'!$A$2:$D$500,4,FALSE)),"",IF(VLOOKUP(F17,'Athlete Registration Page'!$A$2:$D$500,4,FALSE)=0,"",VLOOKUP(F17,'Athlete Registration Page'!$A$2:$D$500,4,FALSE))))</f>
        <v/>
      </c>
      <c r="E17" s="45" t="str">
        <f>IF(F17=0, "",IF(ISNA(VLOOKUP(F17,'Athlete Registration Page'!$A$2:$C$500,3,FALSE)),"",IF(VLOOKUP(F17,'Athlete Registration Page'!$A$2:$C$500,3,FALSE)=0,"",VLOOKUP(F17,'Athlete Registration Page'!$A$2:$C$500,3,FALSE))))</f>
        <v/>
      </c>
      <c r="F17" s="67"/>
      <c r="G17" s="127"/>
      <c r="I17" s="71"/>
      <c r="J17" s="103"/>
      <c r="K17" s="71"/>
      <c r="L17" s="71"/>
      <c r="M17" s="57"/>
      <c r="N17" s="102"/>
      <c r="Q17" s="71"/>
      <c r="R17" s="103"/>
      <c r="S17" s="71"/>
      <c r="T17" s="71"/>
      <c r="U17" s="57"/>
      <c r="V17" s="102"/>
    </row>
    <row r="18" spans="1:23" x14ac:dyDescent="0.2">
      <c r="A18" s="14">
        <v>14</v>
      </c>
      <c r="B18" s="69"/>
      <c r="C18" s="45" t="str">
        <f>IF(F18=0, "",IF(ISNA(VLOOKUP(F18,'Athlete Registration Page'!$A$2:$C$500,2,FALSE)),"Not registered",IF(VLOOKUP(F18,'Athlete Registration Page'!$A$2:$C$500,2,FALSE)=0,"Not registered",VLOOKUP(F18,'Athlete Registration Page'!$A$2:$C$500,2,FALSE))))</f>
        <v/>
      </c>
      <c r="D18" s="120" t="str">
        <f>IF(F18=0, "",IF(ISNA(VLOOKUP(F18,'Athlete Registration Page'!$A$2:$D$500,4,FALSE)),"",IF(VLOOKUP(F18,'Athlete Registration Page'!$A$2:$D$500,4,FALSE)=0,"",VLOOKUP(F18,'Athlete Registration Page'!$A$2:$D$500,4,FALSE))))</f>
        <v/>
      </c>
      <c r="E18" s="45" t="str">
        <f>IF(F18=0, "",IF(ISNA(VLOOKUP(F18,'Athlete Registration Page'!$A$2:$C$500,3,FALSE)),"",IF(VLOOKUP(F18,'Athlete Registration Page'!$A$2:$C$500,3,FALSE)=0,"",VLOOKUP(F18,'Athlete Registration Page'!$A$2:$C$500,3,FALSE))))</f>
        <v/>
      </c>
      <c r="F18" s="67"/>
      <c r="G18" s="127"/>
      <c r="I18" s="71"/>
      <c r="J18" s="86"/>
      <c r="K18" s="71"/>
      <c r="L18" s="71"/>
      <c r="M18" s="104"/>
      <c r="N18" s="105"/>
      <c r="O18" s="106"/>
      <c r="Q18" s="71"/>
      <c r="R18" s="86"/>
      <c r="S18" s="71"/>
      <c r="T18" s="71"/>
      <c r="U18" s="104"/>
      <c r="V18" s="105"/>
      <c r="W18" s="106"/>
    </row>
    <row r="19" spans="1:23" x14ac:dyDescent="0.2">
      <c r="A19" s="14">
        <v>15</v>
      </c>
      <c r="B19" s="70"/>
      <c r="C19" s="120" t="str">
        <f>IF(F19=0, "",IF(ISNA(VLOOKUP(F19,'Athlete Registration Page'!$A$2:$C$500,2,FALSE)),"Not registered",IF(VLOOKUP(F19,'Athlete Registration Page'!$A$2:$C$500,2,FALSE)=0,"Not registered",VLOOKUP(F19,'Athlete Registration Page'!$A$2:$C$500,2,FALSE))))</f>
        <v/>
      </c>
      <c r="D19" s="120" t="str">
        <f>IF(F19=0, "",IF(ISNA(VLOOKUP(F19,'Athlete Registration Page'!$A$2:$D$500,4,FALSE)),"",IF(VLOOKUP(F19,'Athlete Registration Page'!$A$2:$D$500,4,FALSE)=0,"",VLOOKUP(F19,'Athlete Registration Page'!$A$2:$D$500,4,FALSE))))</f>
        <v/>
      </c>
      <c r="E19" s="120" t="str">
        <f>IF(F19=0, "",IF(ISNA(VLOOKUP(F19,'Athlete Registration Page'!$A$2:$C$500,3,FALSE)),"",IF(VLOOKUP(F19,'Athlete Registration Page'!$A$2:$C$500,3,FALSE)=0,"",VLOOKUP(F19,'Athlete Registration Page'!$A$2:$C$500,3,FALSE))))</f>
        <v/>
      </c>
      <c r="F19" s="67"/>
      <c r="G19" s="127"/>
      <c r="I19" s="71"/>
      <c r="J19" s="103"/>
      <c r="K19" s="71"/>
      <c r="L19" s="71"/>
      <c r="M19" s="104"/>
      <c r="N19" s="109"/>
      <c r="O19" s="103"/>
      <c r="Q19" s="71"/>
      <c r="R19" s="103"/>
      <c r="S19" s="71"/>
      <c r="T19" s="71"/>
      <c r="U19" s="104"/>
      <c r="V19" s="109"/>
      <c r="W19" s="103"/>
    </row>
    <row r="20" spans="1:23" x14ac:dyDescent="0.2">
      <c r="A20" s="14">
        <v>16</v>
      </c>
      <c r="B20" s="15"/>
      <c r="C20" s="120" t="str">
        <f>IF(F20=0, "",IF(ISNA(VLOOKUP(F20,'Athlete Registration Page'!$A$2:$C$500,2,FALSE)),"Not registered",IF(VLOOKUP(F20,'Athlete Registration Page'!$A$2:$C$500,2,FALSE)=0,"Not registered",VLOOKUP(F20,'Athlete Registration Page'!$A$2:$C$500,2,FALSE))))</f>
        <v/>
      </c>
      <c r="D20" s="120" t="str">
        <f>IF(F20=0, "",IF(ISNA(VLOOKUP(F20,'Athlete Registration Page'!$A$2:$D$500,4,FALSE)),"",IF(VLOOKUP(F20,'Athlete Registration Page'!$A$2:$D$500,4,FALSE)=0,"",VLOOKUP(F20,'Athlete Registration Page'!$A$2:$D$500,4,FALSE))))</f>
        <v/>
      </c>
      <c r="E20" s="120" t="str">
        <f>IF(F20=0, "",IF(ISNA(VLOOKUP(F20,'Athlete Registration Page'!$A$2:$C$500,3,FALSE)),"",IF(VLOOKUP(F20,'Athlete Registration Page'!$A$2:$C$500,3,FALSE)=0,"",VLOOKUP(F20,'Athlete Registration Page'!$A$2:$C$500,3,FALSE))))</f>
        <v/>
      </c>
      <c r="F20" s="67"/>
      <c r="G20" s="127"/>
      <c r="I20" s="71"/>
      <c r="J20" s="86"/>
      <c r="K20" s="57"/>
      <c r="L20" s="57"/>
      <c r="M20" s="104"/>
      <c r="N20" s="111"/>
      <c r="O20" s="112"/>
      <c r="Q20" s="71"/>
      <c r="R20" s="86"/>
      <c r="S20" s="57"/>
      <c r="T20" s="57"/>
      <c r="U20" s="104"/>
      <c r="V20" s="111"/>
      <c r="W20" s="112"/>
    </row>
    <row r="21" spans="1:23" x14ac:dyDescent="0.2">
      <c r="A21" s="14">
        <v>17</v>
      </c>
      <c r="B21" s="15"/>
      <c r="C21" s="120" t="str">
        <f>IF(F21=0, "",IF(ISNA(VLOOKUP(F21,'Athlete Registration Page'!$A$2:$C$500,2,FALSE)),"Not registered",IF(VLOOKUP(F21,'Athlete Registration Page'!$A$2:$C$500,2,FALSE)=0,"Not registered",VLOOKUP(F21,'Athlete Registration Page'!$A$2:$C$500,2,FALSE))))</f>
        <v/>
      </c>
      <c r="D21" s="120" t="str">
        <f>IF(F21=0, "",IF(ISNA(VLOOKUP(F21,'Athlete Registration Page'!$A$2:$D$500,4,FALSE)),"",IF(VLOOKUP(F21,'Athlete Registration Page'!$A$2:$D$500,4,FALSE)=0,"",VLOOKUP(F21,'Athlete Registration Page'!$A$2:$D$500,4,FALSE))))</f>
        <v/>
      </c>
      <c r="E21" s="120" t="str">
        <f>IF(F21=0, "",IF(ISNA(VLOOKUP(F21,'Athlete Registration Page'!$A$2:$C$500,3,FALSE)),"",IF(VLOOKUP(F21,'Athlete Registration Page'!$A$2:$C$500,3,FALSE)=0,"",VLOOKUP(F21,'Athlete Registration Page'!$A$2:$C$500,3,FALSE))))</f>
        <v/>
      </c>
      <c r="F21" s="67"/>
      <c r="G21" s="127"/>
      <c r="I21" s="71"/>
      <c r="J21" s="86"/>
      <c r="K21" s="57"/>
      <c r="L21" s="57"/>
      <c r="M21" s="104"/>
      <c r="N21" s="111"/>
      <c r="O21" s="112"/>
      <c r="Q21" s="71"/>
      <c r="R21" s="86"/>
      <c r="S21" s="57"/>
      <c r="T21" s="57"/>
      <c r="U21" s="104"/>
      <c r="V21" s="111"/>
      <c r="W21" s="112"/>
    </row>
    <row r="22" spans="1:23" x14ac:dyDescent="0.2">
      <c r="A22" s="14">
        <v>18</v>
      </c>
      <c r="B22" s="15"/>
      <c r="C22" s="120" t="str">
        <f>IF(F22=0, "",IF(ISNA(VLOOKUP(F22,'Athlete Registration Page'!$A$2:$C$500,2,FALSE)),"Not registered",IF(VLOOKUP(F22,'Athlete Registration Page'!$A$2:$C$500,2,FALSE)=0,"Not registered",VLOOKUP(F22,'Athlete Registration Page'!$A$2:$C$500,2,FALSE))))</f>
        <v/>
      </c>
      <c r="D22" s="120" t="str">
        <f>IF(F22=0, "",IF(ISNA(VLOOKUP(F22,'Athlete Registration Page'!$A$2:$D$500,4,FALSE)),"",IF(VLOOKUP(F22,'Athlete Registration Page'!$A$2:$D$500,4,FALSE)=0,"",VLOOKUP(F22,'Athlete Registration Page'!$A$2:$D$500,4,FALSE))))</f>
        <v/>
      </c>
      <c r="E22" s="120" t="str">
        <f>IF(F22=0, "",IF(ISNA(VLOOKUP(F22,'Athlete Registration Page'!$A$2:$C$500,3,FALSE)),"",IF(VLOOKUP(F22,'Athlete Registration Page'!$A$2:$C$500,3,FALSE)=0,"",VLOOKUP(F22,'Athlete Registration Page'!$A$2:$C$500,3,FALSE))))</f>
        <v/>
      </c>
      <c r="F22" s="16"/>
      <c r="G22" s="66"/>
      <c r="I22" s="71"/>
      <c r="J22" s="115"/>
      <c r="M22" s="104"/>
      <c r="N22" s="111"/>
      <c r="O22" s="112"/>
      <c r="Q22" s="71"/>
      <c r="R22" s="115"/>
      <c r="U22" s="104"/>
      <c r="V22" s="111"/>
      <c r="W22" s="112"/>
    </row>
    <row r="23" spans="1:23" x14ac:dyDescent="0.2">
      <c r="A23" s="14">
        <v>19</v>
      </c>
      <c r="B23" s="136"/>
      <c r="C23" s="135" t="str">
        <f>IF(F23=0, "",IF(ISNA(VLOOKUP(F23,'Athlete Registration Page'!$A$2:$C$500,2,FALSE)),"Not registered",IF(VLOOKUP(F23,'Athlete Registration Page'!$A$2:$C$500,2,FALSE)=0,"Not registered",VLOOKUP(F23,'Athlete Registration Page'!$A$2:$C$500,2,FALSE))))</f>
        <v/>
      </c>
      <c r="D23" s="135" t="str">
        <f>IF(F23=0, "",IF(ISNA(VLOOKUP(F23,'Athlete Registration Page'!$A$2:$D$500,4,FALSE)),"",IF(VLOOKUP(F23,'Athlete Registration Page'!$A$2:$D$500,4,FALSE)=0,"",VLOOKUP(F23,'Athlete Registration Page'!$A$2:$D$500,4,FALSE))))</f>
        <v/>
      </c>
      <c r="E23" s="135" t="str">
        <f>IF(F23=0, "",IF(ISNA(VLOOKUP(F23,'Athlete Registration Page'!$A$2:$C$500,3,FALSE)),"",IF(VLOOKUP(F23,'Athlete Registration Page'!$A$2:$C$500,3,FALSE)=0,"",VLOOKUP(F23,'Athlete Registration Page'!$A$2:$C$500,3,FALSE))))</f>
        <v/>
      </c>
      <c r="F23" s="94"/>
      <c r="G23" s="95"/>
      <c r="I23" s="71"/>
      <c r="J23" s="86"/>
      <c r="M23" s="104"/>
      <c r="N23" s="111"/>
      <c r="O23" s="116"/>
      <c r="Q23" s="71"/>
      <c r="R23" s="86"/>
      <c r="U23" s="104"/>
      <c r="V23" s="111"/>
      <c r="W23" s="116"/>
    </row>
    <row r="24" spans="1:23" ht="13.5" thickBot="1" x14ac:dyDescent="0.25">
      <c r="A24" s="18">
        <v>20</v>
      </c>
      <c r="B24" s="73"/>
      <c r="C24" s="121" t="str">
        <f>IF(F24=0, "",IF(ISNA(VLOOKUP(F24,'Athlete Registration Page'!$A$2:$C$500,2,FALSE)),"Not registered",IF(VLOOKUP(F24,'Athlete Registration Page'!$A$2:$C$500,2,FALSE)=0,"Not registered",VLOOKUP(F24,'Athlete Registration Page'!$A$2:$C$500,2,FALSE))))</f>
        <v/>
      </c>
      <c r="D24" s="121" t="str">
        <f>IF(F24=0, "",IF(ISNA(VLOOKUP(F24,'Athlete Registration Page'!$A$2:$D$500,4,FALSE)),"",IF(VLOOKUP(F24,'Athlete Registration Page'!$A$2:$D$500,4,FALSE)=0,"",VLOOKUP(F24,'Athlete Registration Page'!$A$2:$D$500,4,FALSE))))</f>
        <v/>
      </c>
      <c r="E24" s="121" t="str">
        <f>IF(F24=0, "",IF(ISNA(VLOOKUP(F24,'Athlete Registration Page'!$A$2:$C$500,3,FALSE)),"",IF(VLOOKUP(F24,'Athlete Registration Page'!$A$2:$C$500,3,FALSE)=0,"",VLOOKUP(F24,'Athlete Registration Page'!$A$2:$C$500,3,FALSE))))</f>
        <v/>
      </c>
      <c r="F24" s="20"/>
      <c r="G24" s="74"/>
      <c r="I24" s="71"/>
      <c r="J24" s="86"/>
      <c r="M24" s="104"/>
      <c r="N24" s="111"/>
      <c r="O24" s="103"/>
      <c r="Q24" s="71"/>
      <c r="R24" s="86"/>
      <c r="U24" s="104"/>
      <c r="V24" s="111"/>
      <c r="W24" s="103"/>
    </row>
    <row r="25" spans="1:23" x14ac:dyDescent="0.2">
      <c r="A25" s="71"/>
      <c r="B25" s="86"/>
      <c r="C25" s="57"/>
      <c r="D25" s="57"/>
      <c r="E25" s="57"/>
      <c r="F25" s="55"/>
      <c r="I25" s="71"/>
      <c r="J25" s="86"/>
      <c r="M25" s="104"/>
      <c r="N25" s="111"/>
      <c r="O25" s="112"/>
      <c r="Q25" s="71"/>
      <c r="R25" s="86"/>
      <c r="U25" s="104"/>
      <c r="V25" s="111"/>
      <c r="W25" s="112"/>
    </row>
    <row r="26" spans="1:23" x14ac:dyDescent="0.2">
      <c r="B26" s="86"/>
      <c r="E26" s="57"/>
      <c r="F26" s="55"/>
      <c r="J26" s="86"/>
      <c r="M26" s="104"/>
      <c r="N26" s="111"/>
      <c r="O26" s="112"/>
      <c r="Q26" s="3"/>
      <c r="R26" s="86"/>
      <c r="U26" s="104"/>
      <c r="V26" s="111"/>
      <c r="W26" s="112"/>
    </row>
    <row r="27" spans="1:23" x14ac:dyDescent="0.2">
      <c r="B27" s="54"/>
      <c r="E27" s="57"/>
      <c r="F27" s="55"/>
      <c r="I27" s="71"/>
      <c r="J27" s="103"/>
      <c r="K27" s="71"/>
      <c r="L27" s="71"/>
      <c r="M27" s="57"/>
      <c r="N27" s="102"/>
      <c r="Q27" s="71"/>
      <c r="R27" s="103"/>
      <c r="S27" s="71"/>
      <c r="T27" s="71"/>
      <c r="U27" s="57"/>
      <c r="V27" s="102"/>
    </row>
    <row r="28" spans="1:23" x14ac:dyDescent="0.2">
      <c r="A28" s="71"/>
      <c r="B28" s="86"/>
      <c r="C28" s="57"/>
      <c r="D28" s="57"/>
      <c r="E28" s="57"/>
      <c r="F28" s="55"/>
      <c r="I28" s="71"/>
      <c r="J28" s="86"/>
      <c r="K28" s="71"/>
      <c r="L28" s="71"/>
      <c r="M28" s="57"/>
      <c r="N28" s="102"/>
      <c r="Q28" s="71"/>
      <c r="R28" s="86"/>
      <c r="S28" s="71"/>
      <c r="T28" s="71"/>
      <c r="U28" s="57"/>
      <c r="V28" s="102"/>
    </row>
    <row r="29" spans="1:23" x14ac:dyDescent="0.2">
      <c r="A29" s="82"/>
      <c r="B29" s="141"/>
      <c r="C29" s="145"/>
      <c r="D29" s="145"/>
      <c r="E29" s="142"/>
      <c r="F29" s="143"/>
      <c r="G29" s="144"/>
      <c r="I29" s="71"/>
      <c r="J29" s="103"/>
      <c r="K29" s="71"/>
      <c r="L29" s="71"/>
      <c r="M29" s="57"/>
      <c r="N29" s="102"/>
      <c r="Q29" s="71"/>
      <c r="R29" s="103"/>
      <c r="S29" s="71"/>
      <c r="T29" s="71"/>
      <c r="U29" s="57"/>
      <c r="V29" s="102"/>
    </row>
    <row r="30" spans="1:23" x14ac:dyDescent="0.2">
      <c r="A30" s="82"/>
      <c r="B30" s="141"/>
      <c r="C30" s="142"/>
      <c r="D30" s="142"/>
      <c r="E30" s="142"/>
      <c r="F30" s="143"/>
      <c r="G30" s="144"/>
      <c r="I30" s="71"/>
      <c r="J30" s="86"/>
      <c r="K30" s="71"/>
      <c r="L30" s="71"/>
      <c r="M30" s="104"/>
      <c r="N30" s="105"/>
      <c r="O30" s="106"/>
      <c r="Q30" s="71"/>
      <c r="R30" s="86"/>
      <c r="S30" s="71"/>
      <c r="T30" s="71"/>
      <c r="U30" s="104"/>
      <c r="V30" s="105"/>
      <c r="W30" s="106"/>
    </row>
    <row r="31" spans="1:23" x14ac:dyDescent="0.2">
      <c r="A31" s="144"/>
      <c r="B31" s="141"/>
      <c r="C31" s="145"/>
      <c r="D31" s="145"/>
      <c r="E31" s="142"/>
      <c r="F31" s="143"/>
      <c r="G31" s="144"/>
      <c r="I31" s="71"/>
      <c r="J31" s="103"/>
      <c r="K31" s="71"/>
      <c r="L31" s="71"/>
      <c r="M31" s="104"/>
      <c r="N31" s="109"/>
      <c r="O31" s="103"/>
      <c r="Q31" s="71"/>
      <c r="R31" s="103"/>
      <c r="S31" s="71"/>
      <c r="T31" s="71"/>
      <c r="U31" s="104"/>
      <c r="V31" s="109"/>
      <c r="W31" s="103"/>
    </row>
    <row r="32" spans="1:23" x14ac:dyDescent="0.2">
      <c r="A32" s="144"/>
      <c r="B32" s="141"/>
      <c r="C32" s="145"/>
      <c r="D32" s="145"/>
      <c r="E32" s="142"/>
      <c r="F32" s="143"/>
      <c r="G32" s="144"/>
      <c r="I32" s="71"/>
      <c r="J32" s="86"/>
      <c r="K32" s="57"/>
      <c r="L32" s="57"/>
      <c r="M32" s="104"/>
      <c r="N32" s="111"/>
      <c r="O32" s="112"/>
      <c r="Q32" s="71"/>
      <c r="R32" s="86"/>
      <c r="S32" s="57"/>
      <c r="T32" s="57"/>
      <c r="U32" s="104"/>
      <c r="V32" s="111"/>
      <c r="W32" s="112"/>
    </row>
    <row r="33" spans="1:23" x14ac:dyDescent="0.2">
      <c r="A33" s="144"/>
      <c r="B33" s="72"/>
      <c r="C33" s="145"/>
      <c r="D33" s="145"/>
      <c r="E33" s="142"/>
      <c r="F33" s="143"/>
      <c r="G33" s="144"/>
      <c r="I33" s="71"/>
      <c r="J33" s="86"/>
      <c r="K33" s="57"/>
      <c r="L33" s="57"/>
      <c r="M33" s="104"/>
      <c r="N33" s="111"/>
      <c r="O33" s="112"/>
      <c r="Q33" s="71"/>
      <c r="R33" s="86"/>
      <c r="S33" s="57"/>
      <c r="T33" s="57"/>
      <c r="U33" s="104"/>
      <c r="V33" s="111"/>
      <c r="W33" s="112"/>
    </row>
    <row r="34" spans="1:23" x14ac:dyDescent="0.2">
      <c r="A34" s="82"/>
      <c r="B34" s="141"/>
      <c r="C34" s="142"/>
      <c r="D34" s="142"/>
      <c r="E34" s="142"/>
      <c r="F34" s="143"/>
      <c r="G34" s="144"/>
      <c r="I34" s="71"/>
      <c r="J34" s="115"/>
      <c r="M34" s="104"/>
      <c r="N34" s="111"/>
      <c r="O34" s="112"/>
      <c r="Q34" s="71"/>
      <c r="R34" s="115"/>
      <c r="U34" s="104"/>
      <c r="V34" s="111"/>
      <c r="W34" s="112"/>
    </row>
    <row r="35" spans="1:23" x14ac:dyDescent="0.2">
      <c r="A35" s="82"/>
      <c r="B35" s="141"/>
      <c r="C35" s="142"/>
      <c r="D35" s="142"/>
      <c r="E35" s="142"/>
      <c r="F35" s="143"/>
      <c r="G35" s="144"/>
      <c r="I35" s="71"/>
      <c r="J35" s="86"/>
      <c r="M35" s="104"/>
      <c r="N35" s="111"/>
      <c r="O35" s="116"/>
      <c r="Q35" s="71"/>
      <c r="R35" s="86"/>
      <c r="U35" s="104"/>
      <c r="V35" s="111"/>
      <c r="W35" s="116"/>
    </row>
    <row r="36" spans="1:23" x14ac:dyDescent="0.2">
      <c r="B36" s="86"/>
      <c r="E36" s="57"/>
      <c r="F36" s="55"/>
      <c r="I36" s="71"/>
      <c r="J36" s="86"/>
      <c r="M36" s="104"/>
      <c r="N36" s="111"/>
      <c r="O36" s="103"/>
      <c r="Q36" s="71"/>
      <c r="R36" s="86"/>
      <c r="U36" s="104"/>
      <c r="V36" s="111"/>
      <c r="W36" s="103"/>
    </row>
    <row r="37" spans="1:23" x14ac:dyDescent="0.2">
      <c r="B37" s="54"/>
      <c r="E37" s="57"/>
      <c r="F37" s="55"/>
      <c r="I37" s="71"/>
      <c r="J37" s="86"/>
      <c r="M37" s="104"/>
      <c r="N37" s="111"/>
      <c r="O37" s="112"/>
      <c r="Q37" s="71"/>
      <c r="R37" s="86"/>
      <c r="U37" s="104"/>
      <c r="V37" s="111"/>
      <c r="W37" s="112"/>
    </row>
    <row r="38" spans="1:23" x14ac:dyDescent="0.2">
      <c r="A38" s="71"/>
      <c r="B38" s="86"/>
      <c r="C38" s="57"/>
      <c r="D38" s="57"/>
      <c r="E38" s="57"/>
      <c r="F38" s="55"/>
      <c r="J38" s="86"/>
      <c r="M38" s="104"/>
      <c r="N38" s="111"/>
      <c r="O38" s="112"/>
      <c r="Q38" s="3"/>
      <c r="R38" s="86"/>
      <c r="U38" s="104"/>
      <c r="V38" s="111"/>
      <c r="W38" s="112"/>
    </row>
    <row r="39" spans="1:23" x14ac:dyDescent="0.2">
      <c r="A39" s="71"/>
      <c r="B39" s="86"/>
      <c r="E39" s="57"/>
      <c r="F39" s="55"/>
      <c r="I39" s="71"/>
      <c r="J39" s="86"/>
      <c r="K39" s="71"/>
      <c r="L39" s="71"/>
      <c r="M39" s="57"/>
      <c r="N39" s="102"/>
      <c r="Q39" s="86"/>
      <c r="R39" s="57"/>
      <c r="S39" s="57"/>
      <c r="T39" s="57"/>
      <c r="U39" s="55"/>
    </row>
    <row r="40" spans="1:23" x14ac:dyDescent="0.2">
      <c r="A40" s="71"/>
      <c r="B40" s="86"/>
      <c r="C40" s="57"/>
      <c r="D40" s="57"/>
      <c r="E40" s="57"/>
      <c r="F40" s="55"/>
      <c r="I40" s="71"/>
      <c r="J40" s="103"/>
      <c r="K40" s="71"/>
      <c r="L40" s="71"/>
      <c r="M40" s="57"/>
      <c r="N40" s="102"/>
      <c r="Q40" s="86"/>
      <c r="R40" s="57"/>
      <c r="S40" s="57"/>
      <c r="T40" s="57"/>
      <c r="U40" s="55"/>
    </row>
    <row r="41" spans="1:23" x14ac:dyDescent="0.2">
      <c r="B41" s="86"/>
      <c r="E41" s="57"/>
      <c r="F41" s="55"/>
      <c r="I41" s="71"/>
      <c r="J41" s="86"/>
      <c r="K41" s="71"/>
      <c r="L41" s="71"/>
      <c r="M41" s="57"/>
      <c r="N41" s="102"/>
      <c r="Q41" s="86"/>
      <c r="R41" s="57"/>
      <c r="S41" s="57"/>
      <c r="T41" s="57"/>
      <c r="U41" s="55"/>
    </row>
    <row r="42" spans="1:23" x14ac:dyDescent="0.2">
      <c r="B42" s="86"/>
      <c r="E42" s="57"/>
      <c r="F42" s="55"/>
      <c r="I42" s="71"/>
      <c r="J42" s="103"/>
      <c r="K42" s="71"/>
      <c r="L42" s="71"/>
      <c r="M42" s="57"/>
      <c r="N42" s="102"/>
      <c r="Q42" s="86"/>
      <c r="S42" s="57"/>
      <c r="T42" s="57"/>
      <c r="U42" s="55"/>
    </row>
    <row r="43" spans="1:23" x14ac:dyDescent="0.2">
      <c r="B43" s="54"/>
      <c r="E43" s="57"/>
      <c r="F43" s="55"/>
      <c r="I43" s="71"/>
      <c r="J43" s="86"/>
      <c r="K43" s="71"/>
      <c r="L43" s="71"/>
      <c r="M43" s="104"/>
      <c r="N43" s="105"/>
      <c r="O43" s="106"/>
      <c r="Q43" s="103"/>
      <c r="R43" s="107"/>
      <c r="S43" s="104"/>
      <c r="T43" s="104"/>
      <c r="U43" s="108"/>
    </row>
    <row r="44" spans="1:23" x14ac:dyDescent="0.2">
      <c r="A44" s="71"/>
      <c r="B44" s="86"/>
      <c r="C44" s="57"/>
      <c r="D44" s="57"/>
      <c r="E44" s="57"/>
      <c r="F44" s="55"/>
      <c r="I44" s="71"/>
      <c r="J44" s="103"/>
      <c r="K44" s="71"/>
      <c r="L44" s="71"/>
      <c r="M44" s="104"/>
      <c r="N44" s="109"/>
      <c r="O44" s="103"/>
      <c r="Q44" s="110"/>
      <c r="R44" s="109"/>
      <c r="S44" s="109"/>
      <c r="T44" s="109"/>
      <c r="U44" s="108"/>
    </row>
    <row r="45" spans="1:23" x14ac:dyDescent="0.2">
      <c r="A45" s="71"/>
      <c r="B45" s="86"/>
      <c r="C45" s="57"/>
      <c r="D45" s="57"/>
      <c r="E45" s="57"/>
      <c r="F45" s="55"/>
      <c r="I45" s="71"/>
      <c r="J45" s="86"/>
      <c r="K45" s="57"/>
      <c r="L45" s="57"/>
      <c r="M45" s="104"/>
      <c r="N45" s="111"/>
      <c r="O45" s="112"/>
      <c r="Q45" s="113"/>
      <c r="R45" s="114"/>
      <c r="S45" s="107"/>
      <c r="T45" s="107"/>
      <c r="U45" s="108"/>
    </row>
    <row r="46" spans="1:23" x14ac:dyDescent="0.2">
      <c r="A46" s="71"/>
      <c r="B46" s="86"/>
      <c r="C46" s="57"/>
      <c r="D46" s="57"/>
      <c r="E46" s="57"/>
      <c r="F46" s="55"/>
      <c r="I46" s="71"/>
      <c r="J46" s="86"/>
      <c r="K46" s="57"/>
      <c r="L46" s="57"/>
      <c r="M46" s="104"/>
      <c r="N46" s="111"/>
      <c r="O46" s="112"/>
      <c r="Q46" s="113"/>
      <c r="R46" s="114"/>
      <c r="S46" s="107"/>
      <c r="T46" s="107"/>
      <c r="U46" s="108"/>
    </row>
    <row r="47" spans="1:23" x14ac:dyDescent="0.2">
      <c r="A47" s="71"/>
      <c r="B47" s="115"/>
      <c r="E47" s="57"/>
      <c r="F47" s="55"/>
      <c r="I47" s="71"/>
      <c r="J47" s="115"/>
      <c r="M47" s="104"/>
      <c r="N47" s="111"/>
      <c r="O47" s="112"/>
      <c r="Q47" s="113"/>
      <c r="R47" s="114"/>
      <c r="S47" s="107"/>
      <c r="T47" s="107"/>
      <c r="U47" s="108"/>
    </row>
    <row r="48" spans="1:23" x14ac:dyDescent="0.2">
      <c r="A48" s="71"/>
      <c r="B48" s="86"/>
      <c r="E48" s="57"/>
      <c r="F48" s="55"/>
      <c r="I48" s="71"/>
      <c r="J48" s="86"/>
      <c r="M48" s="104"/>
      <c r="N48" s="111"/>
      <c r="O48" s="116"/>
      <c r="Q48" s="113"/>
      <c r="R48" s="114"/>
      <c r="S48" s="107"/>
      <c r="T48" s="107"/>
      <c r="U48" s="108"/>
    </row>
    <row r="49" spans="1:21" x14ac:dyDescent="0.2">
      <c r="A49" s="71"/>
      <c r="B49" s="86"/>
      <c r="E49" s="57"/>
      <c r="F49" s="55"/>
      <c r="I49" s="71"/>
      <c r="J49" s="86"/>
      <c r="M49" s="104"/>
      <c r="N49" s="111"/>
      <c r="O49" s="103"/>
      <c r="Q49" s="113"/>
      <c r="R49" s="114"/>
      <c r="S49" s="107"/>
      <c r="T49" s="107"/>
      <c r="U49" s="108"/>
    </row>
    <row r="50" spans="1:21" x14ac:dyDescent="0.2">
      <c r="A50" s="71"/>
      <c r="B50" s="86"/>
      <c r="E50" s="57"/>
      <c r="F50" s="55"/>
      <c r="I50" s="71"/>
      <c r="J50" s="86"/>
      <c r="M50" s="104"/>
      <c r="N50" s="111"/>
      <c r="O50" s="112"/>
      <c r="Q50" s="113"/>
      <c r="R50" s="114"/>
      <c r="S50" s="107"/>
      <c r="T50" s="107"/>
      <c r="U50" s="108"/>
    </row>
    <row r="51" spans="1:21" x14ac:dyDescent="0.2">
      <c r="B51" s="86"/>
      <c r="E51" s="57"/>
      <c r="F51" s="55"/>
      <c r="J51" s="86"/>
      <c r="M51" s="104"/>
      <c r="N51" s="111"/>
      <c r="O51" s="112"/>
      <c r="Q51" s="113"/>
      <c r="R51" s="114"/>
      <c r="S51" s="107"/>
      <c r="T51" s="107"/>
      <c r="U51" s="108"/>
    </row>
    <row r="52" spans="1:21" x14ac:dyDescent="0.2">
      <c r="B52" s="86"/>
      <c r="E52" s="57"/>
      <c r="F52" s="55"/>
      <c r="J52" s="86"/>
      <c r="M52" s="104"/>
      <c r="N52" s="111"/>
      <c r="O52" s="112"/>
      <c r="Q52" s="113"/>
      <c r="R52" s="106"/>
      <c r="S52" s="107"/>
      <c r="T52" s="107"/>
      <c r="U52" s="108"/>
    </row>
    <row r="53" spans="1:21" x14ac:dyDescent="0.2">
      <c r="B53" s="86"/>
      <c r="E53" s="57"/>
      <c r="F53" s="55"/>
      <c r="J53" s="86"/>
      <c r="M53" s="104"/>
      <c r="N53" s="111"/>
      <c r="O53" s="112"/>
      <c r="Q53" s="113"/>
      <c r="R53" s="106"/>
      <c r="S53" s="107"/>
      <c r="T53" s="107"/>
      <c r="U53" s="108"/>
    </row>
    <row r="54" spans="1:21" x14ac:dyDescent="0.2">
      <c r="M54" s="107"/>
      <c r="N54" s="117"/>
      <c r="O54" s="106"/>
      <c r="Q54" s="118"/>
      <c r="R54" s="107"/>
      <c r="S54" s="107"/>
      <c r="T54" s="107"/>
      <c r="U54" s="117"/>
    </row>
    <row r="55" spans="1:21" x14ac:dyDescent="0.2">
      <c r="M55" s="107"/>
      <c r="N55" s="117"/>
      <c r="O55" s="106"/>
      <c r="Q55" s="118"/>
      <c r="R55" s="107"/>
      <c r="S55" s="107"/>
      <c r="T55" s="107"/>
      <c r="U55" s="117"/>
    </row>
    <row r="56" spans="1:21" x14ac:dyDescent="0.2">
      <c r="B56" s="86"/>
      <c r="E56" s="57"/>
      <c r="F56" s="55"/>
      <c r="J56" s="86"/>
      <c r="M56" s="104"/>
      <c r="N56" s="108"/>
      <c r="O56" s="106"/>
      <c r="Q56" s="119"/>
      <c r="R56" s="107"/>
      <c r="S56" s="104"/>
      <c r="T56" s="104"/>
      <c r="U56" s="108"/>
    </row>
    <row r="57" spans="1:21" x14ac:dyDescent="0.2">
      <c r="B57" s="86"/>
      <c r="E57" s="57"/>
      <c r="F57" s="55"/>
      <c r="J57" s="86"/>
      <c r="M57" s="57"/>
      <c r="N57" s="55"/>
      <c r="Q57" s="86"/>
      <c r="S57" s="57"/>
      <c r="T57" s="57"/>
      <c r="U57" s="55"/>
    </row>
    <row r="58" spans="1:21" x14ac:dyDescent="0.2">
      <c r="B58" s="86"/>
      <c r="E58" s="57"/>
      <c r="F58" s="55"/>
      <c r="J58" s="86"/>
      <c r="M58" s="57"/>
      <c r="N58" s="55"/>
      <c r="Q58" s="86"/>
      <c r="S58" s="57"/>
      <c r="T58" s="57"/>
      <c r="U58" s="55"/>
    </row>
    <row r="59" spans="1:21" x14ac:dyDescent="0.2">
      <c r="B59" s="86"/>
      <c r="E59" s="57"/>
      <c r="F59" s="55"/>
      <c r="J59" s="86"/>
      <c r="M59" s="57"/>
      <c r="N59" s="55"/>
      <c r="Q59" s="86"/>
      <c r="S59" s="57"/>
      <c r="T59" s="57"/>
      <c r="U59" s="55"/>
    </row>
    <row r="60" spans="1:21" x14ac:dyDescent="0.2">
      <c r="B60" s="86"/>
      <c r="E60" s="57"/>
      <c r="F60" s="55"/>
      <c r="J60" s="86"/>
      <c r="M60" s="57"/>
      <c r="N60" s="55"/>
      <c r="Q60" s="86"/>
      <c r="S60" s="57"/>
      <c r="T60" s="57"/>
      <c r="U60" s="55"/>
    </row>
    <row r="61" spans="1:21" x14ac:dyDescent="0.2">
      <c r="B61" s="86"/>
      <c r="E61" s="57"/>
      <c r="F61" s="55"/>
      <c r="J61" s="86"/>
      <c r="M61" s="57"/>
      <c r="N61" s="55"/>
      <c r="Q61" s="86"/>
      <c r="S61" s="57"/>
      <c r="T61" s="57"/>
      <c r="U61" s="55"/>
    </row>
    <row r="62" spans="1:21" x14ac:dyDescent="0.2">
      <c r="B62" s="86"/>
      <c r="E62" s="57"/>
      <c r="F62" s="55"/>
      <c r="J62" s="86"/>
      <c r="M62" s="57"/>
      <c r="N62" s="55"/>
      <c r="Q62" s="86"/>
      <c r="S62" s="57"/>
      <c r="T62" s="57"/>
      <c r="U62" s="55"/>
    </row>
    <row r="63" spans="1:21" x14ac:dyDescent="0.2">
      <c r="B63" s="86"/>
      <c r="E63" s="57"/>
      <c r="F63" s="55"/>
      <c r="J63" s="86"/>
      <c r="M63" s="57"/>
      <c r="N63" s="55"/>
      <c r="Q63" s="86"/>
      <c r="S63" s="57"/>
      <c r="T63" s="57"/>
      <c r="U63" s="55"/>
    </row>
    <row r="64" spans="1:21" x14ac:dyDescent="0.2">
      <c r="B64" s="86"/>
      <c r="E64" s="57"/>
      <c r="F64" s="55"/>
      <c r="J64" s="86"/>
      <c r="M64" s="57"/>
      <c r="N64" s="55"/>
      <c r="Q64" s="86"/>
      <c r="S64" s="57"/>
      <c r="T64" s="57"/>
      <c r="U64" s="55"/>
    </row>
    <row r="65" spans="2:21" x14ac:dyDescent="0.2">
      <c r="B65" s="86"/>
      <c r="E65" s="57"/>
      <c r="F65" s="55"/>
      <c r="J65" s="86"/>
      <c r="M65" s="57"/>
      <c r="N65" s="55"/>
      <c r="Q65" s="86"/>
      <c r="S65" s="57"/>
      <c r="T65" s="57"/>
      <c r="U65" s="55"/>
    </row>
    <row r="66" spans="2:21" x14ac:dyDescent="0.2">
      <c r="B66" s="86"/>
      <c r="E66" s="57"/>
      <c r="F66" s="55"/>
      <c r="J66" s="86"/>
      <c r="M66" s="57"/>
      <c r="N66" s="55"/>
      <c r="Q66" s="86"/>
      <c r="S66" s="57"/>
      <c r="T66" s="57"/>
      <c r="U66" s="55"/>
    </row>
    <row r="67" spans="2:21" x14ac:dyDescent="0.2">
      <c r="B67" s="86"/>
      <c r="E67" s="57"/>
      <c r="F67" s="55"/>
      <c r="J67" s="86"/>
      <c r="M67" s="57"/>
      <c r="N67" s="55"/>
      <c r="Q67" s="86"/>
      <c r="S67" s="57"/>
      <c r="T67" s="57"/>
      <c r="U67" s="55"/>
    </row>
    <row r="68" spans="2:21" x14ac:dyDescent="0.2">
      <c r="B68" s="86"/>
      <c r="E68" s="57"/>
      <c r="F68" s="55"/>
      <c r="J68" s="86"/>
      <c r="M68" s="57"/>
      <c r="N68" s="55"/>
      <c r="Q68" s="86"/>
      <c r="S68" s="57"/>
      <c r="T68" s="57"/>
      <c r="U68" s="55"/>
    </row>
    <row r="69" spans="2:21" x14ac:dyDescent="0.2">
      <c r="B69" s="86"/>
      <c r="E69" s="57"/>
      <c r="F69" s="55"/>
      <c r="J69" s="86"/>
      <c r="M69" s="57"/>
      <c r="N69" s="55"/>
      <c r="Q69" s="86"/>
      <c r="S69" s="57"/>
      <c r="T69" s="57"/>
      <c r="U69" s="55"/>
    </row>
    <row r="70" spans="2:21" x14ac:dyDescent="0.2">
      <c r="B70" s="86"/>
      <c r="E70" s="57"/>
      <c r="F70" s="55"/>
      <c r="J70" s="86"/>
      <c r="M70" s="57"/>
      <c r="N70" s="55"/>
      <c r="Q70" s="86"/>
      <c r="S70" s="57"/>
      <c r="T70" s="57"/>
      <c r="U70" s="55"/>
    </row>
    <row r="71" spans="2:21" x14ac:dyDescent="0.2">
      <c r="B71" s="86"/>
      <c r="E71" s="57"/>
      <c r="F71" s="55"/>
      <c r="J71" s="86"/>
      <c r="M71" s="57"/>
      <c r="N71" s="55"/>
      <c r="Q71" s="86"/>
      <c r="S71" s="57"/>
      <c r="T71" s="57"/>
      <c r="U71" s="55"/>
    </row>
  </sheetData>
  <conditionalFormatting sqref="C5:E13">
    <cfRule type="containsText" dxfId="122" priority="7" operator="containsText" text="Not registered">
      <formula>NOT(ISERROR(SEARCH("Not registered",C5)))</formula>
    </cfRule>
  </conditionalFormatting>
  <conditionalFormatting sqref="C15:E23">
    <cfRule type="containsText" dxfId="121" priority="3" operator="containsText" text="Not registered">
      <formula>NOT(ISERROR(SEARCH("Not registered",C15)))</formula>
    </cfRule>
  </conditionalFormatting>
  <conditionalFormatting sqref="C24:E24">
    <cfRule type="containsText" dxfId="120" priority="2" operator="containsText" text="Not registered">
      <formula>NOT(ISERROR(SEARCH("Not registered",C24)))</formula>
    </cfRule>
  </conditionalFormatting>
  <conditionalFormatting sqref="C14:E14">
    <cfRule type="containsText" dxfId="119" priority="1" operator="containsText" text="Not registered">
      <formula>NOT(ISERROR(SEARCH("Not registered",C14)))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71"/>
  <sheetViews>
    <sheetView workbookViewId="0">
      <pane ySplit="1" topLeftCell="A2" activePane="bottomLeft" state="frozen"/>
      <selection activeCell="F52" sqref="F52:G52"/>
      <selection pane="bottomLeft" activeCell="M23" sqref="M23"/>
    </sheetView>
  </sheetViews>
  <sheetFormatPr defaultColWidth="9.140625" defaultRowHeight="12.75" x14ac:dyDescent="0.2"/>
  <cols>
    <col min="1" max="1" width="6.42578125" style="3" customWidth="1"/>
    <col min="2" max="2" width="13.140625" style="84" customWidth="1"/>
    <col min="3" max="3" width="18.7109375" style="58" bestFit="1" customWidth="1"/>
    <col min="4" max="4" width="9.140625" style="58" bestFit="1" customWidth="1"/>
    <col min="5" max="5" width="19.7109375" style="58" customWidth="1"/>
    <col min="6" max="6" width="9.140625" style="78"/>
    <col min="7" max="7" width="9.140625" style="3"/>
    <col min="8" max="8" width="3.28515625" style="56" customWidth="1"/>
    <col min="9" max="9" width="6.42578125" style="3" customWidth="1"/>
    <col min="10" max="10" width="13.140625" style="84" bestFit="1" customWidth="1"/>
    <col min="11" max="11" width="17.85546875" style="58" customWidth="1"/>
    <col min="12" max="12" width="9.140625" style="58" bestFit="1" customWidth="1"/>
    <col min="13" max="13" width="19.7109375" style="58" customWidth="1"/>
    <col min="14" max="14" width="9.140625" style="78"/>
    <col min="15" max="15" width="9.140625" style="3"/>
    <col min="16" max="16" width="3.42578125" style="147" customWidth="1"/>
    <col min="17" max="17" width="7.5703125" style="84" bestFit="1" customWidth="1"/>
    <col min="18" max="18" width="13.140625" style="58" bestFit="1" customWidth="1"/>
    <col min="19" max="19" width="17.85546875" style="58" customWidth="1"/>
    <col min="20" max="20" width="9.140625" style="58" bestFit="1" customWidth="1"/>
    <col min="21" max="21" width="19.7109375" style="78" customWidth="1"/>
    <col min="22" max="16384" width="9.140625" style="3"/>
  </cols>
  <sheetData>
    <row r="1" spans="1:23" x14ac:dyDescent="0.2">
      <c r="B1" s="83" t="s">
        <v>48</v>
      </c>
      <c r="J1" s="83"/>
    </row>
    <row r="2" spans="1:23" ht="13.5" thickBot="1" x14ac:dyDescent="0.25"/>
    <row r="3" spans="1:23" ht="13.5" thickBot="1" x14ac:dyDescent="0.25">
      <c r="A3" s="4" t="s">
        <v>16</v>
      </c>
      <c r="B3" s="5" t="s">
        <v>49</v>
      </c>
      <c r="C3" s="6" t="s">
        <v>12</v>
      </c>
      <c r="D3" s="6" t="s">
        <v>24</v>
      </c>
      <c r="E3" s="7" t="s">
        <v>13</v>
      </c>
      <c r="F3" s="8" t="s">
        <v>14</v>
      </c>
      <c r="G3" s="9" t="s">
        <v>15</v>
      </c>
      <c r="H3" s="62"/>
      <c r="I3" s="4" t="s">
        <v>16</v>
      </c>
      <c r="J3" s="5"/>
      <c r="K3" s="6" t="s">
        <v>12</v>
      </c>
      <c r="L3" s="6" t="s">
        <v>24</v>
      </c>
      <c r="M3" s="7" t="s">
        <v>13</v>
      </c>
      <c r="N3" s="8" t="s">
        <v>14</v>
      </c>
      <c r="O3" s="9" t="s">
        <v>15</v>
      </c>
      <c r="Q3" s="86"/>
      <c r="R3" s="86"/>
      <c r="U3" s="104"/>
      <c r="V3" s="111"/>
      <c r="W3" s="116"/>
    </row>
    <row r="4" spans="1:23" x14ac:dyDescent="0.2">
      <c r="A4" s="10">
        <v>1</v>
      </c>
      <c r="B4" s="11"/>
      <c r="C4" s="22" t="str">
        <f>IF(F4=0, "",IF(ISNA(VLOOKUP(F4,'Athlete Registration Page'!$A$2:$C$500,2,FALSE)),"Not registered",IF(VLOOKUP(F4,'Athlete Registration Page'!$A$2:$C$500,2,FALSE)=0,"Not registered",VLOOKUP(F4,'Athlete Registration Page'!$A$2:$C$500,2,FALSE))))</f>
        <v/>
      </c>
      <c r="D4" s="22" t="str">
        <f>IF(F4=0, "",IF(ISNA(VLOOKUP(F4,'Athlete Registration Page'!$A$2:$D$500,4,FALSE)),"",IF(VLOOKUP(F4,'Athlete Registration Page'!$A$2:$D$500,4,FALSE)=0,"",VLOOKUP(F4,'Athlete Registration Page'!$A$2:$D$500,4,FALSE))))</f>
        <v/>
      </c>
      <c r="E4" s="22" t="str">
        <f>IF(F4=0, "",IF(ISNA(VLOOKUP(F4,'Athlete Registration Page'!$A$2:$C$500,3,FALSE)),"",IF(VLOOKUP(F4,'Athlete Registration Page'!$A$2:$C$500,3,FALSE)=0,"",VLOOKUP(F4,'Athlete Registration Page'!$A$2:$C$500,3,FALSE))))</f>
        <v/>
      </c>
      <c r="F4" s="189"/>
      <c r="G4" s="133"/>
      <c r="I4" s="10">
        <v>1</v>
      </c>
      <c r="J4" s="11"/>
      <c r="K4" s="22" t="str">
        <f>IF(N4=0, "",IF(ISNA(VLOOKUP(N4,'Athlete Registration Page'!$A$2:$C$500,2,FALSE)),"Not registered",IF(VLOOKUP(N4,'Athlete Registration Page'!$A$2:$C$500,2,FALSE)=0,"Not registered",VLOOKUP(N4,'Athlete Registration Page'!$A$2:$C$500,2,FALSE))))</f>
        <v/>
      </c>
      <c r="L4" s="22" t="str">
        <f>IF(N4=0, "",IF(ISNA(VLOOKUP(N4,'Athlete Registration Page'!$A$2:$D$500,4,FALSE)),"",IF(VLOOKUP(N4,'Athlete Registration Page'!$A$2:$D$500,4,FALSE)=0,"",VLOOKUP(N4,'Athlete Registration Page'!$A$2:$D$500,4,FALSE))))</f>
        <v/>
      </c>
      <c r="M4" s="22" t="str">
        <f>IF(N4=0, "",IF(ISNA(VLOOKUP(N4,'Athlete Registration Page'!$A$2:$C$500,3,FALSE)),"",IF(VLOOKUP(N4,'Athlete Registration Page'!$A$2:$C$500,3,FALSE)=0,"",VLOOKUP(N4,'Athlete Registration Page'!$A$2:$C$500,3,FALSE))))</f>
        <v/>
      </c>
      <c r="N4" s="12"/>
      <c r="O4" s="133"/>
      <c r="Q4" s="86"/>
      <c r="R4" s="86"/>
      <c r="U4" s="104"/>
      <c r="V4" s="111"/>
      <c r="W4" s="103"/>
    </row>
    <row r="5" spans="1:23" x14ac:dyDescent="0.2">
      <c r="A5" s="14">
        <v>2</v>
      </c>
      <c r="B5" s="15"/>
      <c r="C5" s="45" t="str">
        <f>IF(F5=0, "",IF(ISNA(VLOOKUP(F5,'Athlete Registration Page'!$A$2:$C$500,2,FALSE)),"Not registered",IF(VLOOKUP(F5,'Athlete Registration Page'!$A$2:$C$500,2,FALSE)=0,"Not registered",VLOOKUP(F5,'Athlete Registration Page'!$A$2:$C$500,2,FALSE))))</f>
        <v/>
      </c>
      <c r="D5" s="120" t="str">
        <f>IF(F5=0, "",IF(ISNA(VLOOKUP(F5,'Athlete Registration Page'!$A$2:$D$500,4,FALSE)),"",IF(VLOOKUP(F5,'Athlete Registration Page'!$A$2:$D$500,4,FALSE)=0,"",VLOOKUP(F5,'Athlete Registration Page'!$A$2:$D$500,4,FALSE))))</f>
        <v/>
      </c>
      <c r="E5" s="45" t="str">
        <f>IF(F5=0, "",IF(ISNA(VLOOKUP(F5,'Athlete Registration Page'!$A$2:$C$500,3,FALSE)),"",IF(VLOOKUP(F5,'Athlete Registration Page'!$A$2:$C$500,3,FALSE)=0,"",VLOOKUP(F5,'Athlete Registration Page'!$A$2:$C$500,3,FALSE))))</f>
        <v/>
      </c>
      <c r="F5" s="146"/>
      <c r="G5" s="133"/>
      <c r="I5" s="14">
        <v>2</v>
      </c>
      <c r="J5" s="15"/>
      <c r="K5" s="45" t="str">
        <f>IF(N5=0, "",IF(ISNA(VLOOKUP(N5,'Athlete Registration Page'!$A$2:$C$500,2,FALSE)),"Not registered",IF(VLOOKUP(N5,'Athlete Registration Page'!$A$2:$C$500,2,FALSE)=0,"Not registered",VLOOKUP(N5,'Athlete Registration Page'!$A$2:$C$500,2,FALSE))))</f>
        <v/>
      </c>
      <c r="L5" s="120" t="str">
        <f>IF(N5=0, "",IF(ISNA(VLOOKUP(N5,'Athlete Registration Page'!$A$2:$D$500,4,FALSE)),"",IF(VLOOKUP(N5,'Athlete Registration Page'!$A$2:$D$500,4,FALSE)=0,"",VLOOKUP(N5,'Athlete Registration Page'!$A$2:$D$500,4,FALSE))))</f>
        <v/>
      </c>
      <c r="M5" s="45" t="str">
        <f>IF(N5=0, "",IF(ISNA(VLOOKUP(N5,'Athlete Registration Page'!$A$2:$C$500,3,FALSE)),"",IF(VLOOKUP(N5,'Athlete Registration Page'!$A$2:$C$500,3,FALSE)=0,"",VLOOKUP(N5,'Athlete Registration Page'!$A$2:$C$500,3,FALSE))))</f>
        <v/>
      </c>
      <c r="N5" s="146"/>
      <c r="O5" s="133"/>
      <c r="P5" s="148"/>
      <c r="Q5" s="86"/>
      <c r="R5" s="86"/>
      <c r="U5" s="104"/>
      <c r="V5" s="111"/>
      <c r="W5" s="112"/>
    </row>
    <row r="6" spans="1:23" x14ac:dyDescent="0.2">
      <c r="A6" s="14">
        <v>3</v>
      </c>
      <c r="B6" s="15"/>
      <c r="C6" s="45" t="str">
        <f>IF(F6=0, "",IF(ISNA(VLOOKUP(F6,'Athlete Registration Page'!$A$2:$C$500,2,FALSE)),"Not registered",IF(VLOOKUP(F6,'Athlete Registration Page'!$A$2:$C$500,2,FALSE)=0,"Not registered",VLOOKUP(F6,'Athlete Registration Page'!$A$2:$C$500,2,FALSE))))</f>
        <v/>
      </c>
      <c r="D6" s="120" t="str">
        <f>IF(F6=0, "",IF(ISNA(VLOOKUP(F6,'Athlete Registration Page'!$A$2:$D$500,4,FALSE)),"",IF(VLOOKUP(F6,'Athlete Registration Page'!$A$2:$D$500,4,FALSE)=0,"",VLOOKUP(F6,'Athlete Registration Page'!$A$2:$D$500,4,FALSE))))</f>
        <v/>
      </c>
      <c r="E6" s="45" t="str">
        <f>IF(F6=0, "",IF(ISNA(VLOOKUP(F6,'Athlete Registration Page'!$A$2:$C$500,3,FALSE)),"",IF(VLOOKUP(F6,'Athlete Registration Page'!$A$2:$C$500,3,FALSE)=0,"",VLOOKUP(F6,'Athlete Registration Page'!$A$2:$C$500,3,FALSE))))</f>
        <v/>
      </c>
      <c r="F6" s="146"/>
      <c r="G6" s="133"/>
      <c r="I6" s="14">
        <v>3</v>
      </c>
      <c r="J6" s="15"/>
      <c r="K6" s="45" t="str">
        <f>IF(N6=0, "",IF(ISNA(VLOOKUP(N6,'Athlete Registration Page'!$A$2:$C$500,2,FALSE)),"Not registered",IF(VLOOKUP(N6,'Athlete Registration Page'!$A$2:$C$500,2,FALSE)=0,"Not registered",VLOOKUP(N6,'Athlete Registration Page'!$A$2:$C$500,2,FALSE))))</f>
        <v/>
      </c>
      <c r="L6" s="120" t="str">
        <f>IF(N6=0, "",IF(ISNA(VLOOKUP(N6,'Athlete Registration Page'!$A$2:$D$500,4,FALSE)),"",IF(VLOOKUP(N6,'Athlete Registration Page'!$A$2:$D$500,4,FALSE)=0,"",VLOOKUP(N6,'Athlete Registration Page'!$A$2:$D$500,4,FALSE))))</f>
        <v/>
      </c>
      <c r="M6" s="45" t="str">
        <f>IF(N6=0, "",IF(ISNA(VLOOKUP(N6,'Athlete Registration Page'!$A$2:$C$500,3,FALSE)),"",IF(VLOOKUP(N6,'Athlete Registration Page'!$A$2:$C$500,3,FALSE)=0,"",VLOOKUP(N6,'Athlete Registration Page'!$A$2:$C$500,3,FALSE))))</f>
        <v/>
      </c>
      <c r="N6" s="12"/>
      <c r="O6" s="133"/>
      <c r="P6" s="149"/>
      <c r="Q6" s="86"/>
      <c r="R6" s="86"/>
      <c r="U6" s="104"/>
      <c r="V6" s="111"/>
      <c r="W6" s="112"/>
    </row>
    <row r="7" spans="1:23" x14ac:dyDescent="0.2">
      <c r="A7" s="14">
        <v>4</v>
      </c>
      <c r="B7" s="69"/>
      <c r="C7" s="45" t="str">
        <f>IF(F7=0, "",IF(ISNA(VLOOKUP(F7,'Athlete Registration Page'!$A$2:$C$500,2,FALSE)),"Not registered",IF(VLOOKUP(F7,'Athlete Registration Page'!$A$2:$C$500,2,FALSE)=0,"Not registered",VLOOKUP(F7,'Athlete Registration Page'!$A$2:$C$500,2,FALSE))))</f>
        <v/>
      </c>
      <c r="D7" s="120" t="str">
        <f>IF(F7=0, "",IF(ISNA(VLOOKUP(F7,'Athlete Registration Page'!$A$2:$D$500,4,FALSE)),"",IF(VLOOKUP(F7,'Athlete Registration Page'!$A$2:$D$500,4,FALSE)=0,"",VLOOKUP(F7,'Athlete Registration Page'!$A$2:$D$500,4,FALSE))))</f>
        <v/>
      </c>
      <c r="E7" s="45" t="str">
        <f>IF(F7=0, "",IF(ISNA(VLOOKUP(F7,'Athlete Registration Page'!$A$2:$C$500,3,FALSE)),"",IF(VLOOKUP(F7,'Athlete Registration Page'!$A$2:$C$500,3,FALSE)=0,"",VLOOKUP(F7,'Athlete Registration Page'!$A$2:$C$500,3,FALSE))))</f>
        <v/>
      </c>
      <c r="F7" s="146"/>
      <c r="G7" s="133"/>
      <c r="I7" s="14">
        <v>4</v>
      </c>
      <c r="J7" s="69"/>
      <c r="K7" s="45" t="str">
        <f>IF(N7=0, "",IF(ISNA(VLOOKUP(N7,'Athlete Registration Page'!$A$2:$C$500,2,FALSE)),"Not registered",IF(VLOOKUP(N7,'Athlete Registration Page'!$A$2:$C$500,2,FALSE)=0,"Not registered",VLOOKUP(N7,'Athlete Registration Page'!$A$2:$C$500,2,FALSE))))</f>
        <v/>
      </c>
      <c r="L7" s="120" t="str">
        <f>IF(N7=0, "",IF(ISNA(VLOOKUP(N7,'Athlete Registration Page'!$A$2:$D$500,4,FALSE)),"",IF(VLOOKUP(N7,'Athlete Registration Page'!$A$2:$D$500,4,FALSE)=0,"",VLOOKUP(N7,'Athlete Registration Page'!$A$2:$D$500,4,FALSE))))</f>
        <v/>
      </c>
      <c r="M7" s="45" t="str">
        <f>IF(N7=0, "",IF(ISNA(VLOOKUP(N7,'Athlete Registration Page'!$A$2:$C$500,3,FALSE)),"",IF(VLOOKUP(N7,'Athlete Registration Page'!$A$2:$C$500,3,FALSE)=0,"",VLOOKUP(N7,'Athlete Registration Page'!$A$2:$C$500,3,FALSE))))</f>
        <v/>
      </c>
      <c r="N7" s="12"/>
      <c r="O7" s="133"/>
      <c r="P7" s="149"/>
      <c r="Q7" s="103"/>
      <c r="R7" s="103"/>
      <c r="S7" s="71"/>
      <c r="T7" s="71"/>
      <c r="U7" s="57"/>
      <c r="V7" s="102"/>
    </row>
    <row r="8" spans="1:23" x14ac:dyDescent="0.2">
      <c r="A8" s="14">
        <v>5</v>
      </c>
      <c r="B8" s="70"/>
      <c r="C8" s="120" t="str">
        <f>IF(F8=0, "",IF(ISNA(VLOOKUP(F8,'Athlete Registration Page'!$A$2:$C$500,2,FALSE)),"Not registered",IF(VLOOKUP(F8,'Athlete Registration Page'!$A$2:$C$500,2,FALSE)=0,"Not registered",VLOOKUP(F8,'Athlete Registration Page'!$A$2:$C$500,2,FALSE))))</f>
        <v/>
      </c>
      <c r="D8" s="120" t="str">
        <f>IF(F8=0, "",IF(ISNA(VLOOKUP(F8,'Athlete Registration Page'!$A$2:$D$500,4,FALSE)),"",IF(VLOOKUP(F8,'Athlete Registration Page'!$A$2:$D$500,4,FALSE)=0,"",VLOOKUP(F8,'Athlete Registration Page'!$A$2:$D$500,4,FALSE))))</f>
        <v/>
      </c>
      <c r="E8" s="120" t="str">
        <f>IF(F8=0, "",IF(ISNA(VLOOKUP(F8,'Athlete Registration Page'!$A$2:$C$500,3,FALSE)),"",IF(VLOOKUP(F8,'Athlete Registration Page'!$A$2:$C$500,3,FALSE)=0,"",VLOOKUP(F8,'Athlete Registration Page'!$A$2:$C$500,3,FALSE))))</f>
        <v/>
      </c>
      <c r="F8" s="146"/>
      <c r="G8" s="133"/>
      <c r="I8" s="14">
        <v>5</v>
      </c>
      <c r="J8" s="70"/>
      <c r="K8" s="120" t="str">
        <f>IF(N8=0, "",IF(ISNA(VLOOKUP(N8,'Athlete Registration Page'!$A$2:$C$500,2,FALSE)),"Not registered",IF(VLOOKUP(N8,'Athlete Registration Page'!$A$2:$C$500,2,FALSE)=0,"Not registered",VLOOKUP(N8,'Athlete Registration Page'!$A$2:$C$500,2,FALSE))))</f>
        <v/>
      </c>
      <c r="L8" s="120" t="str">
        <f>IF(N8=0, "",IF(ISNA(VLOOKUP(N8,'Athlete Registration Page'!$A$2:$D$500,4,FALSE)),"",IF(VLOOKUP(N8,'Athlete Registration Page'!$A$2:$D$500,4,FALSE)=0,"",VLOOKUP(N8,'Athlete Registration Page'!$A$2:$D$500,4,FALSE))))</f>
        <v/>
      </c>
      <c r="M8" s="120" t="str">
        <f>IF(N8=0, "",IF(ISNA(VLOOKUP(N8,'Athlete Registration Page'!$A$2:$C$500,3,FALSE)),"",IF(VLOOKUP(N8,'Athlete Registration Page'!$A$2:$C$500,3,FALSE)=0,"",VLOOKUP(N8,'Athlete Registration Page'!$A$2:$C$500,3,FALSE))))</f>
        <v/>
      </c>
      <c r="N8" s="67"/>
      <c r="O8" s="133"/>
      <c r="P8" s="149"/>
      <c r="Q8" s="86"/>
      <c r="R8" s="86"/>
      <c r="S8" s="71"/>
      <c r="T8" s="71"/>
      <c r="U8" s="57"/>
      <c r="V8" s="102"/>
    </row>
    <row r="9" spans="1:23" x14ac:dyDescent="0.2">
      <c r="A9" s="14">
        <v>6</v>
      </c>
      <c r="B9" s="15"/>
      <c r="C9" s="120" t="str">
        <f>IF(F9=0, "",IF(ISNA(VLOOKUP(F9,'Athlete Registration Page'!$A$2:$C$500,2,FALSE)),"Not registered",IF(VLOOKUP(F9,'Athlete Registration Page'!$A$2:$C$500,2,FALSE)=0,"Not registered",VLOOKUP(F9,'Athlete Registration Page'!$A$2:$C$500,2,FALSE))))</f>
        <v/>
      </c>
      <c r="D9" s="120" t="str">
        <f>IF(F9=0, "",IF(ISNA(VLOOKUP(F9,'Athlete Registration Page'!$A$2:$D$500,4,FALSE)),"",IF(VLOOKUP(F9,'Athlete Registration Page'!$A$2:$D$500,4,FALSE)=0,"",VLOOKUP(F9,'Athlete Registration Page'!$A$2:$D$500,4,FALSE))))</f>
        <v/>
      </c>
      <c r="E9" s="120" t="str">
        <f>IF(F9=0, "",IF(ISNA(VLOOKUP(F9,'Athlete Registration Page'!$A$2:$C$500,3,FALSE)),"",IF(VLOOKUP(F9,'Athlete Registration Page'!$A$2:$C$500,3,FALSE)=0,"",VLOOKUP(F9,'Athlete Registration Page'!$A$2:$C$500,3,FALSE))))</f>
        <v/>
      </c>
      <c r="F9" s="146"/>
      <c r="G9" s="133"/>
      <c r="I9" s="14">
        <v>6</v>
      </c>
      <c r="J9" s="15"/>
      <c r="K9" s="120" t="str">
        <f>IF(N9=0, "",IF(ISNA(VLOOKUP(N9,'Athlete Registration Page'!$A$2:$C$500,2,FALSE)),"Not registered",IF(VLOOKUP(N9,'Athlete Registration Page'!$A$2:$C$500,2,FALSE)=0,"Not registered",VLOOKUP(N9,'Athlete Registration Page'!$A$2:$C$500,2,FALSE))))</f>
        <v/>
      </c>
      <c r="L9" s="120" t="str">
        <f>IF(N9=0, "",IF(ISNA(VLOOKUP(N9,'Athlete Registration Page'!$A$2:$D$500,4,FALSE)),"",IF(VLOOKUP(N9,'Athlete Registration Page'!$A$2:$D$500,4,FALSE)=0,"",VLOOKUP(N9,'Athlete Registration Page'!$A$2:$D$500,4,FALSE))))</f>
        <v/>
      </c>
      <c r="M9" s="120" t="str">
        <f>IF(N9=0, "",IF(ISNA(VLOOKUP(N9,'Athlete Registration Page'!$A$2:$C$500,3,FALSE)),"",IF(VLOOKUP(N9,'Athlete Registration Page'!$A$2:$C$500,3,FALSE)=0,"",VLOOKUP(N9,'Athlete Registration Page'!$A$2:$C$500,3,FALSE))))</f>
        <v/>
      </c>
      <c r="N9" s="67"/>
      <c r="O9" s="133"/>
      <c r="P9" s="149"/>
      <c r="Q9" s="103"/>
      <c r="R9" s="103"/>
      <c r="S9" s="71"/>
      <c r="T9" s="71"/>
      <c r="U9" s="57"/>
      <c r="V9" s="102"/>
    </row>
    <row r="10" spans="1:23" x14ac:dyDescent="0.2">
      <c r="A10" s="92">
        <v>7</v>
      </c>
      <c r="B10" s="136"/>
      <c r="C10" s="135" t="str">
        <f>IF(F10=0, "",IF(ISNA(VLOOKUP(F10,'Athlete Registration Page'!$A$2:$C$500,2,FALSE)),"Not registered",IF(VLOOKUP(F10,'Athlete Registration Page'!$A$2:$C$500,2,FALSE)=0,"Not registered",VLOOKUP(F10,'Athlete Registration Page'!$A$2:$C$500,2,FALSE))))</f>
        <v/>
      </c>
      <c r="D10" s="135" t="str">
        <f>IF(F10=0, "",IF(ISNA(VLOOKUP(F10,'Athlete Registration Page'!$A$2:$D$500,4,FALSE)),"",IF(VLOOKUP(F10,'Athlete Registration Page'!$A$2:$D$500,4,FALSE)=0,"",VLOOKUP(F10,'Athlete Registration Page'!$A$2:$D$500,4,FALSE))))</f>
        <v/>
      </c>
      <c r="E10" s="135" t="str">
        <f>IF(F10=0, "",IF(ISNA(VLOOKUP(F10,'Athlete Registration Page'!$A$2:$C$500,3,FALSE)),"",IF(VLOOKUP(F10,'Athlete Registration Page'!$A$2:$C$500,3,FALSE)=0,"",VLOOKUP(F10,'Athlete Registration Page'!$A$2:$C$500,3,FALSE))))</f>
        <v/>
      </c>
      <c r="F10" s="190"/>
      <c r="G10" s="133"/>
      <c r="I10" s="14">
        <v>7</v>
      </c>
      <c r="J10" s="15"/>
      <c r="K10" s="120" t="str">
        <f>IF(N10=0, "",IF(ISNA(VLOOKUP(N10,'Athlete Registration Page'!$A$2:$C$500,2,FALSE)),"Not registered",IF(VLOOKUP(N10,'Athlete Registration Page'!$A$2:$C$500,2,FALSE)=0,"Not registered",VLOOKUP(N10,'Athlete Registration Page'!$A$2:$C$500,2,FALSE))))</f>
        <v/>
      </c>
      <c r="L10" s="120" t="str">
        <f>IF(N10=0, "",IF(ISNA(VLOOKUP(N10,'Athlete Registration Page'!$A$2:$D$500,4,FALSE)),"",IF(VLOOKUP(N10,'Athlete Registration Page'!$A$2:$D$500,4,FALSE)=0,"",VLOOKUP(N10,'Athlete Registration Page'!$A$2:$D$500,4,FALSE))))</f>
        <v/>
      </c>
      <c r="M10" s="120" t="str">
        <f>IF(N10=0, "",IF(ISNA(VLOOKUP(N10,'Athlete Registration Page'!$A$2:$C$500,3,FALSE)),"",IF(VLOOKUP(N10,'Athlete Registration Page'!$A$2:$C$500,3,FALSE)=0,"",VLOOKUP(N10,'Athlete Registration Page'!$A$2:$C$500,3,FALSE))))</f>
        <v/>
      </c>
      <c r="N10" s="67"/>
      <c r="O10" s="133"/>
      <c r="P10" s="149"/>
      <c r="Q10" s="86"/>
      <c r="R10" s="86"/>
      <c r="S10" s="71"/>
      <c r="T10" s="71"/>
      <c r="U10" s="104"/>
      <c r="V10" s="105"/>
      <c r="W10" s="106"/>
    </row>
    <row r="11" spans="1:23" ht="13.5" thickBot="1" x14ac:dyDescent="0.25">
      <c r="A11" s="137">
        <v>8</v>
      </c>
      <c r="B11" s="138"/>
      <c r="C11" s="139" t="str">
        <f>IF(F11=0, "",IF(ISNA(VLOOKUP(F11,'Athlete Registration Page'!$A$2:$C$500,2,FALSE)),"Not registered",IF(VLOOKUP(F11,'Athlete Registration Page'!$A$2:$C$500,2,FALSE)=0,"Not registered",VLOOKUP(F11,'Athlete Registration Page'!$A$2:$C$500,2,FALSE))))</f>
        <v/>
      </c>
      <c r="D11" s="139" t="str">
        <f>IF(F11=0, "",IF(ISNA(VLOOKUP(F11,'Athlete Registration Page'!$A$2:$D$500,4,FALSE)),"",IF(VLOOKUP(F11,'Athlete Registration Page'!$A$2:$D$500,4,FALSE)=0,"",VLOOKUP(F11,'Athlete Registration Page'!$A$2:$D$500,4,FALSE))))</f>
        <v/>
      </c>
      <c r="E11" s="139" t="str">
        <f>IF(F11=0, "",IF(ISNA(VLOOKUP(F11,'Athlete Registration Page'!$A$2:$C$500,3,FALSE)),"",IF(VLOOKUP(F11,'Athlete Registration Page'!$A$2:$C$500,3,FALSE)=0,"",VLOOKUP(F11,'Athlete Registration Page'!$A$2:$C$500,3,FALSE))))</f>
        <v/>
      </c>
      <c r="F11" s="161"/>
      <c r="G11" s="191"/>
      <c r="I11" s="14">
        <v>8</v>
      </c>
      <c r="J11" s="15"/>
      <c r="K11" s="120" t="str">
        <f>IF(N11=0, "",IF(ISNA(VLOOKUP(N11,'Athlete Registration Page'!$A$2:$C$500,2,FALSE)),"Not registered",IF(VLOOKUP(N11,'Athlete Registration Page'!$A$2:$C$500,2,FALSE)=0,"Not registered",VLOOKUP(N11,'Athlete Registration Page'!$A$2:$C$500,2,FALSE))))</f>
        <v/>
      </c>
      <c r="L11" s="120" t="str">
        <f>IF(N11=0, "",IF(ISNA(VLOOKUP(N11,'Athlete Registration Page'!$A$2:$D$500,4,FALSE)),"",IF(VLOOKUP(N11,'Athlete Registration Page'!$A$2:$D$500,4,FALSE)=0,"",VLOOKUP(N11,'Athlete Registration Page'!$A$2:$D$500,4,FALSE))))</f>
        <v/>
      </c>
      <c r="M11" s="120" t="str">
        <f>IF(N11=0, "",IF(ISNA(VLOOKUP(N11,'Athlete Registration Page'!$A$2:$C$500,3,FALSE)),"",IF(VLOOKUP(N11,'Athlete Registration Page'!$A$2:$C$500,3,FALSE)=0,"",VLOOKUP(N11,'Athlete Registration Page'!$A$2:$C$500,3,FALSE))))</f>
        <v/>
      </c>
      <c r="N11" s="16"/>
      <c r="O11" s="133"/>
      <c r="P11" s="149"/>
      <c r="Q11" s="103"/>
      <c r="R11" s="103"/>
      <c r="S11" s="71"/>
      <c r="T11" s="71"/>
      <c r="U11" s="104"/>
      <c r="V11" s="109"/>
      <c r="W11" s="103"/>
    </row>
    <row r="12" spans="1:23" ht="14.25" thickTop="1" thickBot="1" x14ac:dyDescent="0.25">
      <c r="A12" s="71"/>
      <c r="B12" s="86"/>
      <c r="C12" s="71"/>
      <c r="D12" s="71"/>
      <c r="E12" s="57"/>
      <c r="F12" s="102"/>
      <c r="I12" s="92">
        <v>9</v>
      </c>
      <c r="J12" s="136"/>
      <c r="K12" s="135" t="str">
        <f>IF(N12=0, "",IF(ISNA(VLOOKUP(N12,'Athlete Registration Page'!$A$2:$C$500,2,FALSE)),"Not registered",IF(VLOOKUP(N12,'Athlete Registration Page'!$A$2:$C$500,2,FALSE)=0,"Not registered",VLOOKUP(N12,'Athlete Registration Page'!$A$2:$C$500,2,FALSE))))</f>
        <v/>
      </c>
      <c r="L12" s="135" t="str">
        <f>IF(N12=0, "",IF(ISNA(VLOOKUP(N12,'Athlete Registration Page'!$A$2:$D$500,4,FALSE)),"",IF(VLOOKUP(N12,'Athlete Registration Page'!$A$2:$D$500,4,FALSE)=0,"",VLOOKUP(N12,'Athlete Registration Page'!$A$2:$D$500,4,FALSE))))</f>
        <v/>
      </c>
      <c r="M12" s="135" t="str">
        <f>IF(N12=0, "",IF(ISNA(VLOOKUP(N12,'Athlete Registration Page'!$A$2:$C$500,3,FALSE)),"",IF(VLOOKUP(N12,'Athlete Registration Page'!$A$2:$C$500,3,FALSE)=0,"",VLOOKUP(N12,'Athlete Registration Page'!$A$2:$C$500,3,FALSE))))</f>
        <v/>
      </c>
      <c r="N12" s="94"/>
      <c r="O12" s="133"/>
      <c r="P12" s="149"/>
      <c r="Q12" s="71"/>
      <c r="R12" s="86"/>
      <c r="U12" s="104"/>
      <c r="V12" s="111"/>
      <c r="W12" s="103"/>
    </row>
    <row r="13" spans="1:23" ht="13.5" thickBot="1" x14ac:dyDescent="0.25">
      <c r="A13" s="4" t="s">
        <v>16</v>
      </c>
      <c r="B13" s="5" t="s">
        <v>46</v>
      </c>
      <c r="C13" s="6" t="s">
        <v>12</v>
      </c>
      <c r="D13" s="6" t="s">
        <v>24</v>
      </c>
      <c r="E13" s="7" t="s">
        <v>13</v>
      </c>
      <c r="F13" s="8" t="s">
        <v>14</v>
      </c>
      <c r="G13" s="9" t="s">
        <v>15</v>
      </c>
      <c r="I13" s="18">
        <v>10</v>
      </c>
      <c r="J13" s="73"/>
      <c r="K13" s="121" t="str">
        <f>IF(N13=0, "",IF(ISNA(VLOOKUP(N13,'Athlete Registration Page'!$A$2:$C$500,2,FALSE)),"Not registered",IF(VLOOKUP(N13,'Athlete Registration Page'!$A$2:$C$500,2,FALSE)=0,"Not registered",VLOOKUP(N13,'Athlete Registration Page'!$A$2:$C$500,2,FALSE))))</f>
        <v/>
      </c>
      <c r="L13" s="121" t="str">
        <f>IF(N13=0, "",IF(ISNA(VLOOKUP(N13,'Athlete Registration Page'!$A$2:$D$500,4,FALSE)),"",IF(VLOOKUP(N13,'Athlete Registration Page'!$A$2:$D$500,4,FALSE)=0,"",VLOOKUP(N13,'Athlete Registration Page'!$A$2:$D$500,4,FALSE))))</f>
        <v/>
      </c>
      <c r="M13" s="121" t="str">
        <f>IF(N13=0, "",IF(ISNA(VLOOKUP(N13,'Athlete Registration Page'!$A$2:$C$500,3,FALSE)),"",IF(VLOOKUP(N13,'Athlete Registration Page'!$A$2:$C$500,3,FALSE)=0,"",VLOOKUP(N13,'Athlete Registration Page'!$A$2:$C$500,3,FALSE))))</f>
        <v/>
      </c>
      <c r="N13" s="20"/>
      <c r="O13" s="191"/>
      <c r="P13" s="149"/>
      <c r="Q13" s="71"/>
      <c r="R13" s="86"/>
      <c r="U13" s="104"/>
      <c r="V13" s="111"/>
      <c r="W13" s="112"/>
    </row>
    <row r="14" spans="1:23" x14ac:dyDescent="0.2">
      <c r="A14" s="10">
        <v>1</v>
      </c>
      <c r="B14" s="11"/>
      <c r="C14" s="22" t="str">
        <f>IF(F14=0, "",IF(ISNA(VLOOKUP(F14,'Athlete Registration Page'!$A$2:$C$500,2,FALSE)),"Not registered",IF(VLOOKUP(F14,'Athlete Registration Page'!$A$2:$C$500,2,FALSE)=0,"Not registered",VLOOKUP(F14,'Athlete Registration Page'!$A$2:$C$500,2,FALSE))))</f>
        <v>Ed Salisbury</v>
      </c>
      <c r="D14" s="22" t="str">
        <f>IF(F14=0, "",IF(ISNA(VLOOKUP(F14,'Athlete Registration Page'!$A$2:$D$500,4,FALSE)),"",IF(VLOOKUP(F14,'Athlete Registration Page'!$A$2:$D$500,4,FALSE)=0,"",VLOOKUP(F14,'Athlete Registration Page'!$A$2:$D$500,4,FALSE))))</f>
        <v>U13B</v>
      </c>
      <c r="E14" s="22" t="str">
        <f>IF(F14=0, "",IF(ISNA(VLOOKUP(F14,'Athlete Registration Page'!$A$2:$C$500,3,FALSE)),"",IF(VLOOKUP(F14,'Athlete Registration Page'!$A$2:$C$500,3,FALSE)=0,"",VLOOKUP(F14,'Athlete Registration Page'!$A$2:$C$500,3,FALSE))))</f>
        <v>W'borne  </v>
      </c>
      <c r="F14" s="155">
        <v>123</v>
      </c>
      <c r="G14" s="133">
        <v>13.4</v>
      </c>
      <c r="P14" s="149"/>
      <c r="Q14" s="3"/>
      <c r="R14" s="86"/>
      <c r="U14" s="104"/>
      <c r="V14" s="111"/>
      <c r="W14" s="112"/>
    </row>
    <row r="15" spans="1:23" x14ac:dyDescent="0.2">
      <c r="A15" s="14">
        <v>2</v>
      </c>
      <c r="B15" s="15"/>
      <c r="C15" s="45" t="str">
        <f>IF(F15=0, "",IF(ISNA(VLOOKUP(F15,'Athlete Registration Page'!$A$2:$C$500,2,FALSE)),"Not registered",IF(VLOOKUP(F15,'Athlete Registration Page'!$A$2:$C$500,2,FALSE)=0,"Not registered",VLOOKUP(F15,'Athlete Registration Page'!$A$2:$C$500,2,FALSE))))</f>
        <v/>
      </c>
      <c r="D15" s="120" t="str">
        <f>IF(F15=0, "",IF(ISNA(VLOOKUP(F15,'Athlete Registration Page'!$A$2:$D$500,4,FALSE)),"",IF(VLOOKUP(F15,'Athlete Registration Page'!$A$2:$D$500,4,FALSE)=0,"",VLOOKUP(F15,'Athlete Registration Page'!$A$2:$D$500,4,FALSE))))</f>
        <v/>
      </c>
      <c r="E15" s="45" t="str">
        <f>IF(F15=0, "",IF(ISNA(VLOOKUP(F15,'Athlete Registration Page'!$A$2:$C$500,3,FALSE)),"",IF(VLOOKUP(F15,'Athlete Registration Page'!$A$2:$C$500,3,FALSE)=0,"",VLOOKUP(F15,'Athlete Registration Page'!$A$2:$C$500,3,FALSE))))</f>
        <v/>
      </c>
      <c r="F15" s="146"/>
      <c r="G15" s="133" t="s">
        <v>45</v>
      </c>
      <c r="H15" s="62"/>
      <c r="P15" s="149"/>
      <c r="Q15" s="71"/>
      <c r="R15" s="103"/>
      <c r="S15" s="71"/>
      <c r="T15" s="71"/>
      <c r="U15" s="57"/>
      <c r="V15" s="102"/>
    </row>
    <row r="16" spans="1:23" x14ac:dyDescent="0.2">
      <c r="A16" s="14">
        <v>3</v>
      </c>
      <c r="B16" s="15"/>
      <c r="C16" s="45" t="str">
        <f>IF(F16=0, "",IF(ISNA(VLOOKUP(F16,'Athlete Registration Page'!$A$2:$C$500,2,FALSE)),"Not registered",IF(VLOOKUP(F16,'Athlete Registration Page'!$A$2:$C$500,2,FALSE)=0,"Not registered",VLOOKUP(F16,'Athlete Registration Page'!$A$2:$C$500,2,FALSE))))</f>
        <v/>
      </c>
      <c r="D16" s="120" t="str">
        <f>IF(F16=0, "",IF(ISNA(VLOOKUP(F16,'Athlete Registration Page'!$A$2:$D$500,4,FALSE)),"",IF(VLOOKUP(F16,'Athlete Registration Page'!$A$2:$D$500,4,FALSE)=0,"",VLOOKUP(F16,'Athlete Registration Page'!$A$2:$D$500,4,FALSE))))</f>
        <v/>
      </c>
      <c r="E16" s="45" t="str">
        <f>IF(F16=0, "",IF(ISNA(VLOOKUP(F16,'Athlete Registration Page'!$A$2:$C$500,3,FALSE)),"",IF(VLOOKUP(F16,'Athlete Registration Page'!$A$2:$C$500,3,FALSE)=0,"",VLOOKUP(F16,'Athlete Registration Page'!$A$2:$C$500,3,FALSE))))</f>
        <v/>
      </c>
      <c r="F16" s="146"/>
      <c r="G16" s="133"/>
      <c r="P16" s="149"/>
      <c r="Q16" s="71"/>
      <c r="R16" s="86"/>
      <c r="S16" s="71"/>
      <c r="T16" s="71"/>
      <c r="U16" s="57"/>
      <c r="V16" s="102"/>
    </row>
    <row r="17" spans="1:23" x14ac:dyDescent="0.2">
      <c r="A17" s="14">
        <v>4</v>
      </c>
      <c r="B17" s="69"/>
      <c r="C17" s="45" t="str">
        <f>IF(F17=0, "",IF(ISNA(VLOOKUP(F17,'Athlete Registration Page'!$A$2:$C$500,2,FALSE)),"Not registered",IF(VLOOKUP(F17,'Athlete Registration Page'!$A$2:$C$500,2,FALSE)=0,"Not registered",VLOOKUP(F17,'Athlete Registration Page'!$A$2:$C$500,2,FALSE))))</f>
        <v/>
      </c>
      <c r="D17" s="120" t="str">
        <f>IF(F17=0, "",IF(ISNA(VLOOKUP(F17,'Athlete Registration Page'!$A$2:$D$500,4,FALSE)),"",IF(VLOOKUP(F17,'Athlete Registration Page'!$A$2:$D$500,4,FALSE)=0,"",VLOOKUP(F17,'Athlete Registration Page'!$A$2:$D$500,4,FALSE))))</f>
        <v/>
      </c>
      <c r="E17" s="45" t="str">
        <f>IF(F17=0, "",IF(ISNA(VLOOKUP(F17,'Athlete Registration Page'!$A$2:$C$500,3,FALSE)),"",IF(VLOOKUP(F17,'Athlete Registration Page'!$A$2:$C$500,3,FALSE)=0,"",VLOOKUP(F17,'Athlete Registration Page'!$A$2:$C$500,3,FALSE))))</f>
        <v/>
      </c>
      <c r="F17" s="146"/>
      <c r="G17" s="133"/>
      <c r="P17" s="149"/>
      <c r="Q17" s="71"/>
      <c r="R17" s="103"/>
      <c r="S17" s="71"/>
      <c r="T17" s="71"/>
      <c r="U17" s="57"/>
      <c r="V17" s="102"/>
    </row>
    <row r="18" spans="1:23" x14ac:dyDescent="0.2">
      <c r="A18" s="14">
        <v>5</v>
      </c>
      <c r="B18" s="70"/>
      <c r="C18" s="120" t="str">
        <f>IF(F18=0, "",IF(ISNA(VLOOKUP(F18,'Athlete Registration Page'!$A$2:$C$500,2,FALSE)),"Not registered",IF(VLOOKUP(F18,'Athlete Registration Page'!$A$2:$C$500,2,FALSE)=0,"Not registered",VLOOKUP(F18,'Athlete Registration Page'!$A$2:$C$500,2,FALSE))))</f>
        <v/>
      </c>
      <c r="D18" s="120" t="str">
        <f>IF(F18=0, "",IF(ISNA(VLOOKUP(F18,'Athlete Registration Page'!$A$2:$D$500,4,FALSE)),"",IF(VLOOKUP(F18,'Athlete Registration Page'!$A$2:$D$500,4,FALSE)=0,"",VLOOKUP(F18,'Athlete Registration Page'!$A$2:$D$500,4,FALSE))))</f>
        <v/>
      </c>
      <c r="E18" s="120" t="str">
        <f>IF(F18=0, "",IF(ISNA(VLOOKUP(F18,'Athlete Registration Page'!$A$2:$C$500,3,FALSE)),"",IF(VLOOKUP(F18,'Athlete Registration Page'!$A$2:$C$500,3,FALSE)=0,"",VLOOKUP(F18,'Athlete Registration Page'!$A$2:$C$500,3,FALSE))))</f>
        <v/>
      </c>
      <c r="F18" s="146"/>
      <c r="G18" s="133"/>
      <c r="P18" s="149"/>
      <c r="Q18" s="71"/>
      <c r="R18" s="86"/>
      <c r="S18" s="71"/>
      <c r="T18" s="71"/>
      <c r="U18" s="104"/>
      <c r="V18" s="105"/>
      <c r="W18" s="106"/>
    </row>
    <row r="19" spans="1:23" x14ac:dyDescent="0.2">
      <c r="A19" s="14">
        <v>6</v>
      </c>
      <c r="B19" s="15"/>
      <c r="C19" s="120" t="str">
        <f>IF(F19=0, "",IF(ISNA(VLOOKUP(F19,'Athlete Registration Page'!$A$2:$C$500,2,FALSE)),"Not registered",IF(VLOOKUP(F19,'Athlete Registration Page'!$A$2:$C$500,2,FALSE)=0,"Not registered",VLOOKUP(F19,'Athlete Registration Page'!$A$2:$C$500,2,FALSE))))</f>
        <v/>
      </c>
      <c r="D19" s="120" t="str">
        <f>IF(F19=0, "",IF(ISNA(VLOOKUP(F19,'Athlete Registration Page'!$A$2:$D$500,4,FALSE)),"",IF(VLOOKUP(F19,'Athlete Registration Page'!$A$2:$D$500,4,FALSE)=0,"",VLOOKUP(F19,'Athlete Registration Page'!$A$2:$D$500,4,FALSE))))</f>
        <v/>
      </c>
      <c r="E19" s="120" t="str">
        <f>IF(F19=0, "",IF(ISNA(VLOOKUP(F19,'Athlete Registration Page'!$A$2:$C$500,3,FALSE)),"",IF(VLOOKUP(F19,'Athlete Registration Page'!$A$2:$C$500,3,FALSE)=0,"",VLOOKUP(F19,'Athlete Registration Page'!$A$2:$C$500,3,FALSE))))</f>
        <v/>
      </c>
      <c r="F19" s="146"/>
      <c r="G19" s="133"/>
      <c r="P19" s="149"/>
      <c r="Q19" s="71"/>
      <c r="R19" s="103"/>
      <c r="S19" s="71"/>
      <c r="T19" s="71"/>
      <c r="U19" s="104"/>
      <c r="V19" s="109"/>
      <c r="W19" s="103"/>
    </row>
    <row r="20" spans="1:23" x14ac:dyDescent="0.2">
      <c r="A20" s="92">
        <v>7</v>
      </c>
      <c r="B20" s="136"/>
      <c r="C20" s="135" t="str">
        <f>IF(F20=0, "",IF(ISNA(VLOOKUP(F20,'Athlete Registration Page'!$A$2:$C$500,2,FALSE)),"Not registered",IF(VLOOKUP(F20,'Athlete Registration Page'!$A$2:$C$500,2,FALSE)=0,"Not registered",VLOOKUP(F20,'Athlete Registration Page'!$A$2:$C$500,2,FALSE))))</f>
        <v/>
      </c>
      <c r="D20" s="135" t="str">
        <f>IF(F20=0, "",IF(ISNA(VLOOKUP(F20,'Athlete Registration Page'!$A$2:$D$500,4,FALSE)),"",IF(VLOOKUP(F20,'Athlete Registration Page'!$A$2:$D$500,4,FALSE)=0,"",VLOOKUP(F20,'Athlete Registration Page'!$A$2:$D$500,4,FALSE))))</f>
        <v/>
      </c>
      <c r="E20" s="135" t="str">
        <f>IF(F20=0, "",IF(ISNA(VLOOKUP(F20,'Athlete Registration Page'!$A$2:$C$500,3,FALSE)),"",IF(VLOOKUP(F20,'Athlete Registration Page'!$A$2:$C$500,3,FALSE)=0,"",VLOOKUP(F20,'Athlete Registration Page'!$A$2:$C$500,3,FALSE))))</f>
        <v/>
      </c>
      <c r="F20" s="190"/>
      <c r="G20" s="133"/>
      <c r="P20" s="149"/>
      <c r="Q20" s="71"/>
      <c r="R20" s="86"/>
      <c r="S20" s="57"/>
      <c r="T20" s="57"/>
      <c r="U20" s="104"/>
      <c r="V20" s="111"/>
      <c r="W20" s="112"/>
    </row>
    <row r="21" spans="1:23" ht="13.5" thickBot="1" x14ac:dyDescent="0.25">
      <c r="A21" s="137">
        <v>8</v>
      </c>
      <c r="B21" s="138"/>
      <c r="C21" s="139" t="str">
        <f>IF(F21=0, "",IF(ISNA(VLOOKUP(F21,'Athlete Registration Page'!$A$2:$C$500,2,FALSE)),"Not registered",IF(VLOOKUP(F21,'Athlete Registration Page'!$A$2:$C$500,2,FALSE)=0,"Not registered",VLOOKUP(F21,'Athlete Registration Page'!$A$2:$C$500,2,FALSE))))</f>
        <v/>
      </c>
      <c r="D21" s="139" t="str">
        <f>IF(F21=0, "",IF(ISNA(VLOOKUP(F21,'Athlete Registration Page'!$A$2:$D$500,4,FALSE)),"",IF(VLOOKUP(F21,'Athlete Registration Page'!$A$2:$D$500,4,FALSE)=0,"",VLOOKUP(F21,'Athlete Registration Page'!$A$2:$D$500,4,FALSE))))</f>
        <v/>
      </c>
      <c r="E21" s="139" t="str">
        <f>IF(F21=0, "",IF(ISNA(VLOOKUP(F21,'Athlete Registration Page'!$A$2:$C$500,3,FALSE)),"",IF(VLOOKUP(F21,'Athlete Registration Page'!$A$2:$C$500,3,FALSE)=0,"",VLOOKUP(F21,'Athlete Registration Page'!$A$2:$C$500,3,FALSE))))</f>
        <v/>
      </c>
      <c r="F21" s="161"/>
      <c r="G21" s="191"/>
      <c r="P21" s="149"/>
      <c r="Q21" s="71"/>
      <c r="R21" s="86"/>
      <c r="S21" s="57"/>
      <c r="T21" s="57"/>
      <c r="U21" s="104"/>
      <c r="V21" s="111"/>
      <c r="W21" s="112"/>
    </row>
    <row r="22" spans="1:23" ht="13.5" thickTop="1" x14ac:dyDescent="0.2">
      <c r="A22" s="71"/>
      <c r="B22" s="115"/>
      <c r="E22" s="104"/>
      <c r="F22" s="111"/>
      <c r="G22" s="112"/>
      <c r="P22" s="149"/>
      <c r="Q22" s="71"/>
      <c r="R22" s="115"/>
      <c r="U22" s="104"/>
      <c r="V22" s="111"/>
      <c r="W22" s="112"/>
    </row>
    <row r="23" spans="1:23" x14ac:dyDescent="0.2">
      <c r="A23" s="71"/>
      <c r="B23" s="86"/>
      <c r="E23" s="104"/>
      <c r="F23" s="111"/>
      <c r="G23" s="116"/>
      <c r="P23" s="149"/>
      <c r="Q23" s="71"/>
      <c r="R23" s="86"/>
      <c r="U23" s="104"/>
      <c r="V23" s="111"/>
      <c r="W23" s="116"/>
    </row>
    <row r="24" spans="1:23" x14ac:dyDescent="0.2">
      <c r="A24" s="71"/>
      <c r="B24" s="86"/>
      <c r="E24" s="104"/>
      <c r="F24" s="111"/>
      <c r="G24" s="103"/>
      <c r="P24" s="149"/>
      <c r="Q24" s="71"/>
      <c r="R24" s="86"/>
      <c r="U24" s="104"/>
      <c r="V24" s="111"/>
      <c r="W24" s="103"/>
    </row>
    <row r="25" spans="1:23" x14ac:dyDescent="0.2">
      <c r="A25" s="71"/>
      <c r="B25" s="86"/>
      <c r="C25" s="57"/>
      <c r="D25" s="57"/>
      <c r="E25" s="57"/>
      <c r="F25" s="55"/>
      <c r="I25" s="71"/>
      <c r="J25" s="86"/>
      <c r="M25" s="104"/>
      <c r="N25" s="111"/>
      <c r="O25" s="112"/>
      <c r="P25" s="149"/>
      <c r="Q25" s="71"/>
      <c r="R25" s="86"/>
      <c r="U25" s="104"/>
      <c r="V25" s="111"/>
      <c r="W25" s="112"/>
    </row>
    <row r="26" spans="1:23" x14ac:dyDescent="0.2">
      <c r="A26" s="71"/>
      <c r="B26" s="86"/>
      <c r="E26" s="57"/>
      <c r="F26" s="55"/>
      <c r="J26" s="86"/>
      <c r="M26" s="104"/>
      <c r="N26" s="111"/>
      <c r="O26" s="112"/>
      <c r="P26" s="149"/>
      <c r="Q26" s="3"/>
      <c r="R26" s="86"/>
      <c r="U26" s="104"/>
      <c r="V26" s="111"/>
      <c r="W26" s="112"/>
    </row>
    <row r="27" spans="1:23" x14ac:dyDescent="0.2">
      <c r="A27" s="71"/>
      <c r="B27" s="86"/>
      <c r="E27" s="57"/>
      <c r="F27" s="55"/>
      <c r="I27" s="71"/>
      <c r="J27" s="103"/>
      <c r="K27" s="71"/>
      <c r="L27" s="71"/>
      <c r="M27" s="57"/>
      <c r="N27" s="102"/>
      <c r="P27" s="149"/>
      <c r="Q27" s="71"/>
      <c r="R27" s="103"/>
      <c r="S27" s="71"/>
      <c r="T27" s="71"/>
      <c r="U27" s="57"/>
      <c r="V27" s="102"/>
    </row>
    <row r="28" spans="1:23" x14ac:dyDescent="0.2">
      <c r="B28" s="86"/>
      <c r="E28" s="57"/>
      <c r="F28" s="55"/>
      <c r="I28" s="71"/>
      <c r="J28" s="86"/>
      <c r="K28" s="71"/>
      <c r="L28" s="71"/>
      <c r="M28" s="57"/>
      <c r="N28" s="102"/>
      <c r="P28" s="148"/>
      <c r="Q28" s="71"/>
      <c r="R28" s="86"/>
      <c r="S28" s="71"/>
      <c r="T28" s="71"/>
      <c r="U28" s="57"/>
      <c r="V28" s="102"/>
    </row>
    <row r="29" spans="1:23" x14ac:dyDescent="0.2">
      <c r="A29" s="71"/>
      <c r="B29" s="86"/>
      <c r="E29" s="57"/>
      <c r="F29" s="55"/>
      <c r="I29" s="71"/>
      <c r="J29" s="103"/>
      <c r="K29" s="71"/>
      <c r="L29" s="71"/>
      <c r="M29" s="57"/>
      <c r="N29" s="102"/>
      <c r="P29" s="149"/>
      <c r="Q29" s="71"/>
      <c r="R29" s="103"/>
      <c r="S29" s="71"/>
      <c r="T29" s="71"/>
      <c r="U29" s="57"/>
      <c r="V29" s="102"/>
    </row>
    <row r="30" spans="1:23" x14ac:dyDescent="0.2">
      <c r="A30" s="71"/>
      <c r="B30" s="86"/>
      <c r="C30" s="57"/>
      <c r="D30" s="57"/>
      <c r="E30" s="57"/>
      <c r="F30" s="55"/>
      <c r="I30" s="71"/>
      <c r="J30" s="86"/>
      <c r="K30" s="71"/>
      <c r="L30" s="71"/>
      <c r="M30" s="104"/>
      <c r="N30" s="105"/>
      <c r="O30" s="106"/>
      <c r="P30" s="149"/>
      <c r="Q30" s="71"/>
      <c r="R30" s="86"/>
      <c r="S30" s="71"/>
      <c r="T30" s="71"/>
      <c r="U30" s="104"/>
      <c r="V30" s="105"/>
      <c r="W30" s="106"/>
    </row>
    <row r="31" spans="1:23" x14ac:dyDescent="0.2">
      <c r="B31" s="86"/>
      <c r="E31" s="57"/>
      <c r="F31" s="55"/>
      <c r="I31" s="71"/>
      <c r="J31" s="103"/>
      <c r="K31" s="71"/>
      <c r="L31" s="71"/>
      <c r="M31" s="104"/>
      <c r="N31" s="109"/>
      <c r="O31" s="103"/>
      <c r="P31" s="149"/>
      <c r="Q31" s="71"/>
      <c r="R31" s="103"/>
      <c r="S31" s="71"/>
      <c r="T31" s="71"/>
      <c r="U31" s="104"/>
      <c r="V31" s="109"/>
      <c r="W31" s="103"/>
    </row>
    <row r="32" spans="1:23" x14ac:dyDescent="0.2">
      <c r="B32" s="86"/>
      <c r="E32" s="57"/>
      <c r="F32" s="55"/>
      <c r="I32" s="71"/>
      <c r="J32" s="86"/>
      <c r="K32" s="57"/>
      <c r="L32" s="57"/>
      <c r="M32" s="104"/>
      <c r="N32" s="111"/>
      <c r="O32" s="112"/>
      <c r="P32" s="149"/>
      <c r="Q32" s="71"/>
      <c r="R32" s="86"/>
      <c r="S32" s="57"/>
      <c r="T32" s="57"/>
      <c r="U32" s="104"/>
      <c r="V32" s="111"/>
      <c r="W32" s="112"/>
    </row>
    <row r="33" spans="1:23" x14ac:dyDescent="0.2">
      <c r="B33" s="54"/>
      <c r="E33" s="57"/>
      <c r="F33" s="55"/>
      <c r="I33" s="71"/>
      <c r="J33" s="86"/>
      <c r="K33" s="57"/>
      <c r="L33" s="57"/>
      <c r="M33" s="104"/>
      <c r="N33" s="111"/>
      <c r="O33" s="112"/>
      <c r="P33" s="149"/>
      <c r="Q33" s="71"/>
      <c r="R33" s="86"/>
      <c r="S33" s="57"/>
      <c r="T33" s="57"/>
      <c r="U33" s="104"/>
      <c r="V33" s="111"/>
      <c r="W33" s="112"/>
    </row>
    <row r="34" spans="1:23" x14ac:dyDescent="0.2">
      <c r="A34" s="71"/>
      <c r="B34" s="86"/>
      <c r="C34" s="57"/>
      <c r="D34" s="57"/>
      <c r="E34" s="57"/>
      <c r="F34" s="55"/>
      <c r="I34" s="71"/>
      <c r="J34" s="115"/>
      <c r="M34" s="104"/>
      <c r="N34" s="111"/>
      <c r="O34" s="112"/>
      <c r="P34" s="149"/>
      <c r="Q34" s="71"/>
      <c r="R34" s="115"/>
      <c r="U34" s="104"/>
      <c r="V34" s="111"/>
      <c r="W34" s="112"/>
    </row>
    <row r="35" spans="1:23" x14ac:dyDescent="0.2">
      <c r="A35" s="71"/>
      <c r="B35" s="86"/>
      <c r="E35" s="57"/>
      <c r="F35" s="55"/>
      <c r="I35" s="71"/>
      <c r="J35" s="86"/>
      <c r="M35" s="104"/>
      <c r="N35" s="111"/>
      <c r="O35" s="116"/>
      <c r="P35" s="149"/>
      <c r="Q35" s="71"/>
      <c r="R35" s="86"/>
      <c r="U35" s="104"/>
      <c r="V35" s="111"/>
      <c r="W35" s="116"/>
    </row>
    <row r="36" spans="1:23" x14ac:dyDescent="0.2">
      <c r="A36" s="71"/>
      <c r="B36" s="86"/>
      <c r="E36" s="57"/>
      <c r="F36" s="55"/>
      <c r="I36" s="71"/>
      <c r="J36" s="86"/>
      <c r="M36" s="104"/>
      <c r="N36" s="111"/>
      <c r="O36" s="103"/>
      <c r="P36" s="149"/>
      <c r="Q36" s="71"/>
      <c r="R36" s="86"/>
      <c r="U36" s="104"/>
      <c r="V36" s="111"/>
      <c r="W36" s="103"/>
    </row>
    <row r="37" spans="1:23" x14ac:dyDescent="0.2">
      <c r="B37" s="86"/>
      <c r="E37" s="57"/>
      <c r="F37" s="55"/>
      <c r="I37" s="71"/>
      <c r="J37" s="86"/>
      <c r="M37" s="104"/>
      <c r="N37" s="111"/>
      <c r="O37" s="112"/>
      <c r="P37" s="149"/>
      <c r="Q37" s="71"/>
      <c r="R37" s="86"/>
      <c r="U37" s="104"/>
      <c r="V37" s="111"/>
      <c r="W37" s="112"/>
    </row>
    <row r="38" spans="1:23" x14ac:dyDescent="0.2">
      <c r="A38" s="71"/>
      <c r="B38" s="86"/>
      <c r="C38" s="57"/>
      <c r="D38" s="57"/>
      <c r="E38" s="57"/>
      <c r="F38" s="55"/>
      <c r="J38" s="86"/>
      <c r="M38" s="104"/>
      <c r="N38" s="111"/>
      <c r="O38" s="112"/>
      <c r="P38" s="149"/>
      <c r="Q38" s="3"/>
      <c r="R38" s="86"/>
      <c r="U38" s="104"/>
      <c r="V38" s="111"/>
      <c r="W38" s="112"/>
    </row>
    <row r="39" spans="1:23" x14ac:dyDescent="0.2">
      <c r="A39" s="71"/>
      <c r="B39" s="86"/>
      <c r="E39" s="57"/>
      <c r="F39" s="55"/>
      <c r="I39" s="71"/>
      <c r="J39" s="86"/>
      <c r="K39" s="71"/>
      <c r="L39" s="71"/>
      <c r="M39" s="57"/>
      <c r="N39" s="102"/>
      <c r="P39" s="149"/>
      <c r="Q39" s="86"/>
      <c r="R39" s="57"/>
      <c r="S39" s="57"/>
      <c r="T39" s="57"/>
      <c r="U39" s="55"/>
    </row>
    <row r="40" spans="1:23" x14ac:dyDescent="0.2">
      <c r="A40" s="71"/>
      <c r="B40" s="86"/>
      <c r="C40" s="57"/>
      <c r="D40" s="57"/>
      <c r="E40" s="57"/>
      <c r="F40" s="55"/>
      <c r="I40" s="71"/>
      <c r="J40" s="103"/>
      <c r="K40" s="71"/>
      <c r="L40" s="71"/>
      <c r="M40" s="57"/>
      <c r="N40" s="102"/>
      <c r="P40" s="149"/>
      <c r="Q40" s="86"/>
      <c r="R40" s="57"/>
      <c r="S40" s="57"/>
      <c r="T40" s="57"/>
      <c r="U40" s="55"/>
    </row>
    <row r="41" spans="1:23" x14ac:dyDescent="0.2">
      <c r="B41" s="86"/>
      <c r="E41" s="57"/>
      <c r="F41" s="55"/>
      <c r="I41" s="71"/>
      <c r="J41" s="86"/>
      <c r="K41" s="71"/>
      <c r="L41" s="71"/>
      <c r="M41" s="57"/>
      <c r="N41" s="102"/>
      <c r="P41" s="149"/>
      <c r="Q41" s="86"/>
      <c r="R41" s="57"/>
      <c r="S41" s="57"/>
      <c r="T41" s="57"/>
      <c r="U41" s="55"/>
    </row>
    <row r="42" spans="1:23" x14ac:dyDescent="0.2">
      <c r="B42" s="86"/>
      <c r="E42" s="57"/>
      <c r="F42" s="55"/>
      <c r="I42" s="71"/>
      <c r="J42" s="103"/>
      <c r="K42" s="71"/>
      <c r="L42" s="71"/>
      <c r="M42" s="57"/>
      <c r="N42" s="102"/>
      <c r="Q42" s="86"/>
      <c r="S42" s="57"/>
      <c r="T42" s="57"/>
      <c r="U42" s="55"/>
    </row>
    <row r="43" spans="1:23" x14ac:dyDescent="0.2">
      <c r="B43" s="54"/>
      <c r="E43" s="57"/>
      <c r="F43" s="55"/>
      <c r="I43" s="71"/>
      <c r="J43" s="86"/>
      <c r="K43" s="71"/>
      <c r="L43" s="71"/>
      <c r="M43" s="104"/>
      <c r="N43" s="105"/>
      <c r="O43" s="106"/>
      <c r="P43" s="150"/>
      <c r="Q43" s="103"/>
      <c r="R43" s="107"/>
      <c r="S43" s="104"/>
      <c r="T43" s="104"/>
      <c r="U43" s="108"/>
    </row>
    <row r="44" spans="1:23" x14ac:dyDescent="0.2">
      <c r="A44" s="71"/>
      <c r="B44" s="86"/>
      <c r="C44" s="57"/>
      <c r="D44" s="57"/>
      <c r="E44" s="57"/>
      <c r="F44" s="55"/>
      <c r="I44" s="71"/>
      <c r="J44" s="103"/>
      <c r="K44" s="71"/>
      <c r="L44" s="71"/>
      <c r="M44" s="104"/>
      <c r="N44" s="109"/>
      <c r="O44" s="103"/>
      <c r="P44" s="151"/>
      <c r="Q44" s="110"/>
      <c r="R44" s="109"/>
      <c r="S44" s="109"/>
      <c r="T44" s="109"/>
      <c r="U44" s="108"/>
    </row>
    <row r="45" spans="1:23" x14ac:dyDescent="0.2">
      <c r="A45" s="71"/>
      <c r="B45" s="86"/>
      <c r="C45" s="57"/>
      <c r="D45" s="57"/>
      <c r="E45" s="57"/>
      <c r="F45" s="55"/>
      <c r="I45" s="71"/>
      <c r="J45" s="86"/>
      <c r="K45" s="57"/>
      <c r="L45" s="57"/>
      <c r="M45" s="104"/>
      <c r="N45" s="111"/>
      <c r="O45" s="112"/>
      <c r="P45" s="152"/>
      <c r="Q45" s="113"/>
      <c r="R45" s="114"/>
      <c r="S45" s="107"/>
      <c r="T45" s="107"/>
      <c r="U45" s="108"/>
    </row>
    <row r="46" spans="1:23" x14ac:dyDescent="0.2">
      <c r="A46" s="71"/>
      <c r="B46" s="86"/>
      <c r="C46" s="57"/>
      <c r="D46" s="57"/>
      <c r="E46" s="57"/>
      <c r="F46" s="55"/>
      <c r="I46" s="71"/>
      <c r="J46" s="86"/>
      <c r="K46" s="57"/>
      <c r="L46" s="57"/>
      <c r="M46" s="104"/>
      <c r="N46" s="111"/>
      <c r="O46" s="112"/>
      <c r="P46" s="152"/>
      <c r="Q46" s="113"/>
      <c r="R46" s="114"/>
      <c r="S46" s="107"/>
      <c r="T46" s="107"/>
      <c r="U46" s="108"/>
    </row>
    <row r="47" spans="1:23" x14ac:dyDescent="0.2">
      <c r="A47" s="71"/>
      <c r="B47" s="115"/>
      <c r="E47" s="57"/>
      <c r="F47" s="55"/>
      <c r="I47" s="71"/>
      <c r="J47" s="115"/>
      <c r="M47" s="104"/>
      <c r="N47" s="111"/>
      <c r="O47" s="112"/>
      <c r="P47" s="152"/>
      <c r="Q47" s="113"/>
      <c r="R47" s="114"/>
      <c r="S47" s="107"/>
      <c r="T47" s="107"/>
      <c r="U47" s="108"/>
    </row>
    <row r="48" spans="1:23" x14ac:dyDescent="0.2">
      <c r="A48" s="71"/>
      <c r="B48" s="86"/>
      <c r="E48" s="57"/>
      <c r="F48" s="55"/>
      <c r="I48" s="71"/>
      <c r="J48" s="86"/>
      <c r="M48" s="104"/>
      <c r="N48" s="111"/>
      <c r="O48" s="116"/>
      <c r="P48" s="152"/>
      <c r="Q48" s="113"/>
      <c r="R48" s="114"/>
      <c r="S48" s="107"/>
      <c r="T48" s="107"/>
      <c r="U48" s="108"/>
    </row>
    <row r="49" spans="1:21" x14ac:dyDescent="0.2">
      <c r="A49" s="71"/>
      <c r="B49" s="86"/>
      <c r="E49" s="57"/>
      <c r="F49" s="55"/>
      <c r="I49" s="71"/>
      <c r="J49" s="86"/>
      <c r="M49" s="104"/>
      <c r="N49" s="111"/>
      <c r="O49" s="103"/>
      <c r="P49" s="152"/>
      <c r="Q49" s="113"/>
      <c r="R49" s="114"/>
      <c r="S49" s="107"/>
      <c r="T49" s="107"/>
      <c r="U49" s="108"/>
    </row>
    <row r="50" spans="1:21" x14ac:dyDescent="0.2">
      <c r="A50" s="71"/>
      <c r="B50" s="86"/>
      <c r="E50" s="57"/>
      <c r="F50" s="55"/>
      <c r="I50" s="71"/>
      <c r="J50" s="86"/>
      <c r="M50" s="104"/>
      <c r="N50" s="111"/>
      <c r="O50" s="112"/>
      <c r="P50" s="152"/>
      <c r="Q50" s="113"/>
      <c r="R50" s="114"/>
      <c r="S50" s="107"/>
      <c r="T50" s="107"/>
      <c r="U50" s="108"/>
    </row>
    <row r="51" spans="1:21" x14ac:dyDescent="0.2">
      <c r="B51" s="86"/>
      <c r="E51" s="57"/>
      <c r="F51" s="55"/>
      <c r="J51" s="86"/>
      <c r="M51" s="104"/>
      <c r="N51" s="111"/>
      <c r="O51" s="112"/>
      <c r="P51" s="152"/>
      <c r="Q51" s="113"/>
      <c r="R51" s="114"/>
      <c r="S51" s="107"/>
      <c r="T51" s="107"/>
      <c r="U51" s="108"/>
    </row>
    <row r="52" spans="1:21" x14ac:dyDescent="0.2">
      <c r="B52" s="86"/>
      <c r="E52" s="57"/>
      <c r="F52" s="55"/>
      <c r="J52" s="86"/>
      <c r="M52" s="104"/>
      <c r="N52" s="111"/>
      <c r="O52" s="112"/>
      <c r="P52" s="152"/>
      <c r="Q52" s="113"/>
      <c r="R52" s="106"/>
      <c r="S52" s="107"/>
      <c r="T52" s="107"/>
      <c r="U52" s="108"/>
    </row>
    <row r="53" spans="1:21" x14ac:dyDescent="0.2">
      <c r="B53" s="86"/>
      <c r="E53" s="57"/>
      <c r="F53" s="55"/>
      <c r="J53" s="86"/>
      <c r="M53" s="104"/>
      <c r="N53" s="111"/>
      <c r="O53" s="112"/>
      <c r="P53" s="152"/>
      <c r="Q53" s="113"/>
      <c r="R53" s="106"/>
      <c r="S53" s="107"/>
      <c r="T53" s="107"/>
      <c r="U53" s="108"/>
    </row>
    <row r="54" spans="1:21" x14ac:dyDescent="0.2">
      <c r="M54" s="107"/>
      <c r="N54" s="117"/>
      <c r="O54" s="106"/>
      <c r="P54" s="150"/>
      <c r="Q54" s="118"/>
      <c r="R54" s="107"/>
      <c r="S54" s="107"/>
      <c r="T54" s="107"/>
      <c r="U54" s="117"/>
    </row>
    <row r="55" spans="1:21" x14ac:dyDescent="0.2">
      <c r="M55" s="107"/>
      <c r="N55" s="117"/>
      <c r="O55" s="106"/>
      <c r="P55" s="150"/>
      <c r="Q55" s="118"/>
      <c r="R55" s="107"/>
      <c r="S55" s="107"/>
      <c r="T55" s="107"/>
      <c r="U55" s="117"/>
    </row>
    <row r="56" spans="1:21" x14ac:dyDescent="0.2">
      <c r="B56" s="86"/>
      <c r="E56" s="57"/>
      <c r="F56" s="55"/>
      <c r="J56" s="86"/>
      <c r="M56" s="104"/>
      <c r="N56" s="108"/>
      <c r="O56" s="106"/>
      <c r="P56" s="150"/>
      <c r="Q56" s="119"/>
      <c r="R56" s="107"/>
      <c r="S56" s="104"/>
      <c r="T56" s="104"/>
      <c r="U56" s="108"/>
    </row>
    <row r="57" spans="1:21" x14ac:dyDescent="0.2">
      <c r="B57" s="86"/>
      <c r="E57" s="57"/>
      <c r="F57" s="55"/>
      <c r="J57" s="86"/>
      <c r="M57" s="57"/>
      <c r="N57" s="55"/>
      <c r="Q57" s="86"/>
      <c r="S57" s="57"/>
      <c r="T57" s="57"/>
      <c r="U57" s="55"/>
    </row>
    <row r="58" spans="1:21" x14ac:dyDescent="0.2">
      <c r="B58" s="86"/>
      <c r="E58" s="57"/>
      <c r="F58" s="55"/>
      <c r="J58" s="86"/>
      <c r="M58" s="57"/>
      <c r="N58" s="55"/>
      <c r="Q58" s="86"/>
      <c r="S58" s="57"/>
      <c r="T58" s="57"/>
      <c r="U58" s="55"/>
    </row>
    <row r="59" spans="1:21" x14ac:dyDescent="0.2">
      <c r="B59" s="86"/>
      <c r="E59" s="57"/>
      <c r="F59" s="55"/>
      <c r="J59" s="86"/>
      <c r="M59" s="57"/>
      <c r="N59" s="55"/>
      <c r="Q59" s="86"/>
      <c r="S59" s="57"/>
      <c r="T59" s="57"/>
      <c r="U59" s="55"/>
    </row>
    <row r="60" spans="1:21" x14ac:dyDescent="0.2">
      <c r="B60" s="86"/>
      <c r="E60" s="57"/>
      <c r="F60" s="55"/>
      <c r="J60" s="86"/>
      <c r="M60" s="57"/>
      <c r="N60" s="55"/>
      <c r="Q60" s="86"/>
      <c r="S60" s="57"/>
      <c r="T60" s="57"/>
      <c r="U60" s="55"/>
    </row>
    <row r="61" spans="1:21" x14ac:dyDescent="0.2">
      <c r="B61" s="86"/>
      <c r="E61" s="57"/>
      <c r="F61" s="55"/>
      <c r="J61" s="86"/>
      <c r="M61" s="57"/>
      <c r="N61" s="55"/>
      <c r="Q61" s="86"/>
      <c r="S61" s="57"/>
      <c r="T61" s="57"/>
      <c r="U61" s="55"/>
    </row>
    <row r="62" spans="1:21" x14ac:dyDescent="0.2">
      <c r="B62" s="86"/>
      <c r="E62" s="57"/>
      <c r="F62" s="55"/>
      <c r="J62" s="86"/>
      <c r="M62" s="57"/>
      <c r="N62" s="55"/>
      <c r="Q62" s="86"/>
      <c r="S62" s="57"/>
      <c r="T62" s="57"/>
      <c r="U62" s="55"/>
    </row>
    <row r="63" spans="1:21" x14ac:dyDescent="0.2">
      <c r="B63" s="86"/>
      <c r="E63" s="57"/>
      <c r="F63" s="55"/>
      <c r="J63" s="86"/>
      <c r="M63" s="57"/>
      <c r="N63" s="55"/>
      <c r="Q63" s="86"/>
      <c r="S63" s="57"/>
      <c r="T63" s="57"/>
      <c r="U63" s="55"/>
    </row>
    <row r="64" spans="1:21" x14ac:dyDescent="0.2">
      <c r="B64" s="86"/>
      <c r="E64" s="57"/>
      <c r="F64" s="55"/>
      <c r="J64" s="86"/>
      <c r="M64" s="57"/>
      <c r="N64" s="55"/>
      <c r="Q64" s="86"/>
      <c r="S64" s="57"/>
      <c r="T64" s="57"/>
      <c r="U64" s="55"/>
    </row>
    <row r="65" spans="2:21" x14ac:dyDescent="0.2">
      <c r="B65" s="86"/>
      <c r="E65" s="57"/>
      <c r="F65" s="55"/>
      <c r="J65" s="86"/>
      <c r="M65" s="57"/>
      <c r="N65" s="55"/>
      <c r="Q65" s="86"/>
      <c r="S65" s="57"/>
      <c r="T65" s="57"/>
      <c r="U65" s="55"/>
    </row>
    <row r="66" spans="2:21" x14ac:dyDescent="0.2">
      <c r="B66" s="86"/>
      <c r="E66" s="57"/>
      <c r="F66" s="55"/>
      <c r="J66" s="86"/>
      <c r="M66" s="57"/>
      <c r="N66" s="55"/>
      <c r="Q66" s="86"/>
      <c r="S66" s="57"/>
      <c r="T66" s="57"/>
      <c r="U66" s="55"/>
    </row>
    <row r="67" spans="2:21" x14ac:dyDescent="0.2">
      <c r="B67" s="86"/>
      <c r="E67" s="57"/>
      <c r="F67" s="55"/>
      <c r="J67" s="86"/>
      <c r="M67" s="57"/>
      <c r="N67" s="55"/>
      <c r="Q67" s="86"/>
      <c r="S67" s="57"/>
      <c r="T67" s="57"/>
      <c r="U67" s="55"/>
    </row>
    <row r="68" spans="2:21" x14ac:dyDescent="0.2">
      <c r="B68" s="86"/>
      <c r="E68" s="57"/>
      <c r="F68" s="55"/>
      <c r="J68" s="86"/>
      <c r="M68" s="57"/>
      <c r="N68" s="55"/>
      <c r="Q68" s="86"/>
      <c r="S68" s="57"/>
      <c r="T68" s="57"/>
      <c r="U68" s="55"/>
    </row>
    <row r="69" spans="2:21" x14ac:dyDescent="0.2">
      <c r="B69" s="86"/>
      <c r="E69" s="57"/>
      <c r="F69" s="55"/>
      <c r="J69" s="86"/>
      <c r="M69" s="57"/>
      <c r="N69" s="55"/>
      <c r="Q69" s="86"/>
      <c r="S69" s="57"/>
      <c r="T69" s="57"/>
      <c r="U69" s="55"/>
    </row>
    <row r="70" spans="2:21" x14ac:dyDescent="0.2">
      <c r="B70" s="86"/>
      <c r="E70" s="57"/>
      <c r="F70" s="55"/>
      <c r="J70" s="86"/>
      <c r="M70" s="57"/>
      <c r="N70" s="55"/>
      <c r="Q70" s="86"/>
      <c r="S70" s="57"/>
      <c r="T70" s="57"/>
      <c r="U70" s="55"/>
    </row>
    <row r="71" spans="2:21" x14ac:dyDescent="0.2">
      <c r="B71" s="86"/>
      <c r="E71" s="57"/>
      <c r="F71" s="55"/>
      <c r="J71" s="86"/>
      <c r="M71" s="57"/>
      <c r="N71" s="55"/>
      <c r="Q71" s="86"/>
      <c r="S71" s="57"/>
      <c r="T71" s="57"/>
      <c r="U71" s="55"/>
    </row>
  </sheetData>
  <conditionalFormatting sqref="C4:E11">
    <cfRule type="containsText" dxfId="118" priority="7" operator="containsText" text="Not registered">
      <formula>NOT(ISERROR(SEARCH("Not registered",C4)))</formula>
    </cfRule>
  </conditionalFormatting>
  <conditionalFormatting sqref="C14:E21">
    <cfRule type="containsText" dxfId="117" priority="4" operator="containsText" text="Not registered">
      <formula>NOT(ISERROR(SEARCH("Not registered",C14)))</formula>
    </cfRule>
  </conditionalFormatting>
  <conditionalFormatting sqref="K4:M12">
    <cfRule type="containsText" dxfId="116" priority="3" operator="containsText" text="Not registered">
      <formula>NOT(ISERROR(SEARCH("Not registered",K4)))</formula>
    </cfRule>
  </conditionalFormatting>
  <conditionalFormatting sqref="K13:M13">
    <cfRule type="containsText" dxfId="115" priority="2" operator="containsText" text="Not registered">
      <formula>NOT(ISERROR(SEARCH("Not registered",K13)))</formula>
    </cfRule>
  </conditionalFormatting>
  <conditionalFormatting sqref="N4">
    <cfRule type="containsText" dxfId="114" priority="1" operator="containsText" text="Not registered">
      <formula>NOT(ISERROR(SEARCH("Not registered",N4)))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W36"/>
  <sheetViews>
    <sheetView workbookViewId="0">
      <pane ySplit="1" topLeftCell="A2" activePane="bottomLeft" state="frozen"/>
      <selection activeCell="F52" sqref="F52:G52"/>
      <selection pane="bottomLeft" activeCell="O24" sqref="O24"/>
    </sheetView>
  </sheetViews>
  <sheetFormatPr defaultColWidth="9.140625" defaultRowHeight="12.75" x14ac:dyDescent="0.2"/>
  <cols>
    <col min="1" max="1" width="6.42578125" style="3" customWidth="1"/>
    <col min="2" max="2" width="20.5703125" style="84" customWidth="1"/>
    <col min="3" max="3" width="18.7109375" style="58" bestFit="1" customWidth="1"/>
    <col min="4" max="4" width="9.140625" style="58" bestFit="1" customWidth="1"/>
    <col min="5" max="5" width="19.7109375" style="58" customWidth="1"/>
    <col min="6" max="6" width="9.140625" style="78"/>
    <col min="7" max="7" width="9.140625" style="3"/>
    <col min="8" max="8" width="3.28515625" style="56" customWidth="1"/>
    <col min="9" max="9" width="6.42578125" style="3" customWidth="1"/>
    <col min="10" max="10" width="27" style="84" customWidth="1"/>
    <col min="11" max="11" width="17.85546875" style="58" customWidth="1"/>
    <col min="12" max="12" width="9.140625" style="58" bestFit="1" customWidth="1"/>
    <col min="13" max="13" width="19.7109375" style="58" customWidth="1"/>
    <col min="14" max="14" width="9.140625" style="78"/>
    <col min="15" max="15" width="9.140625" style="3"/>
    <col min="16" max="16" width="4.7109375" style="147" customWidth="1"/>
    <col min="17" max="17" width="7.5703125" style="84" bestFit="1" customWidth="1"/>
    <col min="18" max="18" width="13.140625" style="58" bestFit="1" customWidth="1"/>
    <col min="19" max="19" width="17.85546875" style="58" customWidth="1"/>
    <col min="20" max="20" width="9.140625" style="58" bestFit="1" customWidth="1"/>
    <col min="21" max="21" width="19.7109375" style="78" customWidth="1"/>
    <col min="22" max="16384" width="9.140625" style="3"/>
  </cols>
  <sheetData>
    <row r="1" spans="1:23" x14ac:dyDescent="0.2">
      <c r="B1" s="83"/>
      <c r="J1" s="83"/>
    </row>
    <row r="2" spans="1:23" x14ac:dyDescent="0.2">
      <c r="B2" s="83" t="s">
        <v>2</v>
      </c>
      <c r="J2" s="83" t="s">
        <v>1</v>
      </c>
    </row>
    <row r="3" spans="1:23" ht="13.5" thickBot="1" x14ac:dyDescent="0.25">
      <c r="A3" s="71"/>
      <c r="B3" s="86"/>
      <c r="C3" s="57"/>
      <c r="D3" s="57"/>
      <c r="E3" s="57"/>
      <c r="F3" s="55"/>
      <c r="H3" s="62"/>
      <c r="I3" s="71"/>
      <c r="J3" s="86"/>
      <c r="K3" s="57"/>
      <c r="L3" s="57"/>
      <c r="M3" s="57"/>
      <c r="N3" s="55"/>
      <c r="Q3" s="71"/>
      <c r="W3" s="116"/>
    </row>
    <row r="4" spans="1:23" ht="13.5" thickBot="1" x14ac:dyDescent="0.25">
      <c r="A4" s="4" t="s">
        <v>16</v>
      </c>
      <c r="B4" s="5" t="s">
        <v>106</v>
      </c>
      <c r="C4" s="6" t="s">
        <v>12</v>
      </c>
      <c r="D4" s="6" t="s">
        <v>24</v>
      </c>
      <c r="E4" s="7" t="s">
        <v>13</v>
      </c>
      <c r="F4" s="8" t="s">
        <v>14</v>
      </c>
      <c r="G4" s="9" t="s">
        <v>329</v>
      </c>
      <c r="I4" s="4" t="s">
        <v>16</v>
      </c>
      <c r="J4" s="5" t="s">
        <v>334</v>
      </c>
      <c r="K4" s="6" t="s">
        <v>12</v>
      </c>
      <c r="L4" s="6" t="s">
        <v>24</v>
      </c>
      <c r="M4" s="7" t="s">
        <v>13</v>
      </c>
      <c r="N4" s="8" t="s">
        <v>14</v>
      </c>
      <c r="O4" s="9" t="s">
        <v>329</v>
      </c>
      <c r="Q4" s="71"/>
      <c r="W4" s="103"/>
    </row>
    <row r="5" spans="1:23" x14ac:dyDescent="0.2">
      <c r="A5" s="10">
        <v>1</v>
      </c>
      <c r="B5" s="11"/>
      <c r="C5" s="22" t="str">
        <f>IF(F5=0, "",IF(ISNA(VLOOKUP(F5,'Athlete Registration Page'!$A$2:$C$500,2,FALSE)),"Not registered",IF(VLOOKUP(F5,'Athlete Registration Page'!$A$2:$C$500,2,FALSE)=0,"Not registered",VLOOKUP(F5,'Athlete Registration Page'!$A$2:$C$500,2,FALSE))))</f>
        <v>Jack Evans</v>
      </c>
      <c r="D5" s="22" t="str">
        <f>IF(F5=0, "",IF(ISNA(VLOOKUP(F5,'Athlete Registration Page'!$A$2:$D$500,4,FALSE)),"",IF(VLOOKUP(F5,'Athlete Registration Page'!$A$2:$D$500,4,FALSE)=0,"",VLOOKUP(F5,'Athlete Registration Page'!$A$2:$D$500,4,FALSE))))</f>
        <v>U15B</v>
      </c>
      <c r="E5" s="22" t="str">
        <f>IF(F5=0, "",IF(ISNA(VLOOKUP(F5,'Athlete Registration Page'!$A$2:$C$500,3,FALSE)),"",IF(VLOOKUP(F5,'Athlete Registration Page'!$A$2:$C$500,3,FALSE)=0,"",VLOOKUP(F5,'Athlete Registration Page'!$A$2:$C$500,3,FALSE))))</f>
        <v>Poole</v>
      </c>
      <c r="F5" s="157">
        <v>84</v>
      </c>
      <c r="G5" s="132">
        <v>1.6</v>
      </c>
      <c r="I5" s="10">
        <v>1</v>
      </c>
      <c r="J5" s="11"/>
      <c r="K5" s="22" t="str">
        <f>IF(N5=0, "",IF(ISNA(VLOOKUP(N5,'Athlete Registration Page'!$A$2:$C$500,2,FALSE)),"Not registered",IF(VLOOKUP(N5,'Athlete Registration Page'!$A$2:$C$500,2,FALSE)=0,"Not registered",VLOOKUP(N5,'Athlete Registration Page'!$A$2:$C$500,2,FALSE))))</f>
        <v>Georgina Stokes</v>
      </c>
      <c r="L5" s="22" t="str">
        <f>IF(N5=0, "",IF(ISNA(VLOOKUP(N5,'Athlete Registration Page'!$A$2:$D$500,4,FALSE)),"",IF(VLOOKUP(N5,'Athlete Registration Page'!$A$2:$D$500,4,FALSE)=0,"",VLOOKUP(N5,'Athlete Registration Page'!$A$2:$D$500,4,FALSE))))</f>
        <v>U15G</v>
      </c>
      <c r="M5" s="22" t="str">
        <f>IF(N5=0, "",IF(ISNA(VLOOKUP(N5,'Athlete Registration Page'!$A$2:$C$500,3,FALSE)),"",IF(VLOOKUP(N5,'Athlete Registration Page'!$A$2:$C$500,3,FALSE)=0,"",VLOOKUP(N5,'Athlete Registration Page'!$A$2:$C$500,3,FALSE))))</f>
        <v>Poole</v>
      </c>
      <c r="N5" s="157">
        <v>53</v>
      </c>
      <c r="O5" s="132">
        <v>4.7300000000000004</v>
      </c>
      <c r="Q5" s="71"/>
      <c r="W5" s="112"/>
    </row>
    <row r="6" spans="1:23" x14ac:dyDescent="0.2">
      <c r="A6" s="14">
        <v>2</v>
      </c>
      <c r="B6" s="15"/>
      <c r="C6" s="45" t="str">
        <f>IF(F6=0, "",IF(ISNA(VLOOKUP(F6,'Athlete Registration Page'!$A$2:$C$500,2,FALSE)),"Not registered",IF(VLOOKUP(F6,'Athlete Registration Page'!$A$2:$C$500,2,FALSE)=0,"Not registered",VLOOKUP(F6,'Athlete Registration Page'!$A$2:$C$500,2,FALSE))))</f>
        <v>Livvy Hewlett</v>
      </c>
      <c r="D6" s="120" t="str">
        <f>IF(F6=0, "",IF(ISNA(VLOOKUP(F6,'Athlete Registration Page'!$A$2:$D$500,4,FALSE)),"",IF(VLOOKUP(F6,'Athlete Registration Page'!$A$2:$D$500,4,FALSE)=0,"",VLOOKUP(F6,'Athlete Registration Page'!$A$2:$D$500,4,FALSE))))</f>
        <v>U15G</v>
      </c>
      <c r="E6" s="45" t="str">
        <f>IF(F6=0, "",IF(ISNA(VLOOKUP(F6,'Athlete Registration Page'!$A$2:$C$500,3,FALSE)),"",IF(VLOOKUP(F6,'Athlete Registration Page'!$A$2:$C$500,3,FALSE)=0,"",VLOOKUP(F6,'Athlete Registration Page'!$A$2:$C$500,3,FALSE))))</f>
        <v>Salis</v>
      </c>
      <c r="F6" s="158">
        <v>109</v>
      </c>
      <c r="G6" s="132">
        <v>1.5</v>
      </c>
      <c r="I6" s="14">
        <v>2</v>
      </c>
      <c r="J6" s="15"/>
      <c r="K6" s="45" t="str">
        <f>IF(N6=0, "",IF(ISNA(VLOOKUP(N6,'Athlete Registration Page'!$A$2:$C$500,2,FALSE)),"Not registered",IF(VLOOKUP(N6,'Athlete Registration Page'!$A$2:$C$500,2,FALSE)=0,"Not registered",VLOOKUP(N6,'Athlete Registration Page'!$A$2:$C$500,2,FALSE))))</f>
        <v>Ella Bodman</v>
      </c>
      <c r="L6" s="120" t="str">
        <f>IF(N6=0, "",IF(ISNA(VLOOKUP(N6,'Athlete Registration Page'!$A$2:$D$500,4,FALSE)),"",IF(VLOOKUP(N6,'Athlete Registration Page'!$A$2:$D$500,4,FALSE)=0,"",VLOOKUP(N6,'Athlete Registration Page'!$A$2:$D$500,4,FALSE))))</f>
        <v>U15G</v>
      </c>
      <c r="M6" s="45" t="str">
        <f>IF(N6=0, "",IF(ISNA(VLOOKUP(N6,'Athlete Registration Page'!$A$2:$C$500,3,FALSE)),"",IF(VLOOKUP(N6,'Athlete Registration Page'!$A$2:$C$500,3,FALSE)=0,"",VLOOKUP(N6,'Athlete Registration Page'!$A$2:$C$500,3,FALSE))))</f>
        <v>W'borne  </v>
      </c>
      <c r="N6" s="158">
        <v>94</v>
      </c>
      <c r="O6" s="132">
        <v>4.4000000000000004</v>
      </c>
      <c r="Q6" s="3"/>
      <c r="W6" s="112"/>
    </row>
    <row r="7" spans="1:23" x14ac:dyDescent="0.2">
      <c r="A7" s="14">
        <v>3</v>
      </c>
      <c r="B7" s="15"/>
      <c r="C7" s="45" t="str">
        <f>IF(F7=0, "",IF(ISNA(VLOOKUP(F7,'Athlete Registration Page'!$A$2:$C$500,2,FALSE)),"Not registered",IF(VLOOKUP(F7,'Athlete Registration Page'!$A$2:$C$500,2,FALSE)=0,"Not registered",VLOOKUP(F7,'Athlete Registration Page'!$A$2:$C$500,2,FALSE))))</f>
        <v>Alex Harris</v>
      </c>
      <c r="D7" s="120" t="str">
        <f>IF(F7=0, "",IF(ISNA(VLOOKUP(F7,'Athlete Registration Page'!$A$2:$D$500,4,FALSE)),"",IF(VLOOKUP(F7,'Athlete Registration Page'!$A$2:$D$500,4,FALSE)=0,"",VLOOKUP(F7,'Athlete Registration Page'!$A$2:$D$500,4,FALSE))))</f>
        <v>U15B</v>
      </c>
      <c r="E7" s="45" t="str">
        <f>IF(F7=0, "",IF(ISNA(VLOOKUP(F7,'Athlete Registration Page'!$A$2:$C$500,3,FALSE)),"",IF(VLOOKUP(F7,'Athlete Registration Page'!$A$2:$C$500,3,FALSE)=0,"",VLOOKUP(F7,'Athlete Registration Page'!$A$2:$C$500,3,FALSE))))</f>
        <v>Poole</v>
      </c>
      <c r="F7" s="158">
        <v>60</v>
      </c>
      <c r="G7" s="132">
        <v>1.5</v>
      </c>
      <c r="I7" s="14">
        <v>3</v>
      </c>
      <c r="J7" s="15"/>
      <c r="K7" s="45" t="str">
        <f>IF(N7=0, "",IF(ISNA(VLOOKUP(N7,'Athlete Registration Page'!$A$2:$C$500,2,FALSE)),"Not registered",IF(VLOOKUP(N7,'Athlete Registration Page'!$A$2:$C$500,2,FALSE)=0,"Not registered",VLOOKUP(N7,'Athlete Registration Page'!$A$2:$C$500,2,FALSE))))</f>
        <v>Trinity Gaisford</v>
      </c>
      <c r="L7" s="120" t="str">
        <f>IF(N7=0, "",IF(ISNA(VLOOKUP(N7,'Athlete Registration Page'!$A$2:$D$500,4,FALSE)),"",IF(VLOOKUP(N7,'Athlete Registration Page'!$A$2:$D$500,4,FALSE)=0,"",VLOOKUP(N7,'Athlete Registration Page'!$A$2:$D$500,4,FALSE))))</f>
        <v>U15G</v>
      </c>
      <c r="M7" s="45" t="str">
        <f>IF(N7=0, "",IF(ISNA(VLOOKUP(N7,'Athlete Registration Page'!$A$2:$C$500,3,FALSE)),"",IF(VLOOKUP(N7,'Athlete Registration Page'!$A$2:$C$500,3,FALSE)=0,"",VLOOKUP(N7,'Athlete Registration Page'!$A$2:$C$500,3,FALSE))))</f>
        <v>Ports</v>
      </c>
      <c r="N7" s="158">
        <v>104</v>
      </c>
      <c r="O7" s="132">
        <v>4.0599999999999996</v>
      </c>
      <c r="Q7" s="71"/>
    </row>
    <row r="8" spans="1:23" x14ac:dyDescent="0.2">
      <c r="A8" s="14">
        <v>4</v>
      </c>
      <c r="B8" s="69"/>
      <c r="C8" s="45" t="str">
        <f>IF(F8=0, "",IF(ISNA(VLOOKUP(F8,'Athlete Registration Page'!$A$2:$C$500,2,FALSE)),"Not registered",IF(VLOOKUP(F8,'Athlete Registration Page'!$A$2:$C$500,2,FALSE)=0,"Not registered",VLOOKUP(F8,'Athlete Registration Page'!$A$2:$C$500,2,FALSE))))</f>
        <v>Charlie Ford</v>
      </c>
      <c r="D8" s="120" t="str">
        <f>IF(F8=0, "",IF(ISNA(VLOOKUP(F8,'Athlete Registration Page'!$A$2:$D$500,4,FALSE)),"",IF(VLOOKUP(F8,'Athlete Registration Page'!$A$2:$D$500,4,FALSE)=0,"",VLOOKUP(F8,'Athlete Registration Page'!$A$2:$D$500,4,FALSE))))</f>
        <v>U15B</v>
      </c>
      <c r="E8" s="45" t="str">
        <f>IF(F8=0, "",IF(ISNA(VLOOKUP(F8,'Athlete Registration Page'!$A$2:$C$500,3,FALSE)),"",IF(VLOOKUP(F8,'Athlete Registration Page'!$A$2:$C$500,3,FALSE)=0,"",VLOOKUP(F8,'Athlete Registration Page'!$A$2:$C$500,3,FALSE))))</f>
        <v>Bryanston Sch</v>
      </c>
      <c r="F8" s="158">
        <v>81</v>
      </c>
      <c r="G8" s="132">
        <v>1.35</v>
      </c>
      <c r="I8" s="14">
        <v>4</v>
      </c>
      <c r="J8" s="69"/>
      <c r="K8" s="45" t="str">
        <f>IF(N8=0, "",IF(ISNA(VLOOKUP(N8,'Athlete Registration Page'!$A$2:$C$500,2,FALSE)),"Not registered",IF(VLOOKUP(N8,'Athlete Registration Page'!$A$2:$C$500,2,FALSE)=0,"Not registered",VLOOKUP(N8,'Athlete Registration Page'!$A$2:$C$500,2,FALSE))))</f>
        <v>Rebekah Smith</v>
      </c>
      <c r="L8" s="120" t="str">
        <f>IF(N8=0, "",IF(ISNA(VLOOKUP(N8,'Athlete Registration Page'!$A$2:$D$500,4,FALSE)),"",IF(VLOOKUP(N8,'Athlete Registration Page'!$A$2:$D$500,4,FALSE)=0,"",VLOOKUP(N8,'Athlete Registration Page'!$A$2:$D$500,4,FALSE))))</f>
        <v>U13G</v>
      </c>
      <c r="M8" s="45" t="str">
        <f>IF(N8=0, "",IF(ISNA(VLOOKUP(N8,'Athlete Registration Page'!$A$2:$C$500,3,FALSE)),"",IF(VLOOKUP(N8,'Athlete Registration Page'!$A$2:$C$500,3,FALSE)=0,"",VLOOKUP(N8,'Athlete Registration Page'!$A$2:$C$500,3,FALSE))))</f>
        <v>New FJ</v>
      </c>
      <c r="N8" s="158">
        <v>77</v>
      </c>
      <c r="O8" s="132">
        <v>4.01</v>
      </c>
      <c r="Q8" s="71"/>
    </row>
    <row r="9" spans="1:23" x14ac:dyDescent="0.2">
      <c r="A9" s="14">
        <v>5</v>
      </c>
      <c r="B9" s="70"/>
      <c r="C9" s="120" t="str">
        <f>IF(F9=0, "",IF(ISNA(VLOOKUP(F9,'Athlete Registration Page'!$A$2:$C$500,2,FALSE)),"Not registered",IF(VLOOKUP(F9,'Athlete Registration Page'!$A$2:$C$500,2,FALSE)=0,"Not registered",VLOOKUP(F9,'Athlete Registration Page'!$A$2:$C$500,2,FALSE))))</f>
        <v>Trinity Gaisford</v>
      </c>
      <c r="D9" s="120" t="str">
        <f>IF(F9=0, "",IF(ISNA(VLOOKUP(F9,'Athlete Registration Page'!$A$2:$D$500,4,FALSE)),"",IF(VLOOKUP(F9,'Athlete Registration Page'!$A$2:$D$500,4,FALSE)=0,"",VLOOKUP(F9,'Athlete Registration Page'!$A$2:$D$500,4,FALSE))))</f>
        <v>U15G</v>
      </c>
      <c r="E9" s="120" t="str">
        <f>IF(F9=0, "",IF(ISNA(VLOOKUP(F9,'Athlete Registration Page'!$A$2:$C$500,3,FALSE)),"",IF(VLOOKUP(F9,'Athlete Registration Page'!$A$2:$C$500,3,FALSE)=0,"",VLOOKUP(F9,'Athlete Registration Page'!$A$2:$C$500,3,FALSE))))</f>
        <v>Ports</v>
      </c>
      <c r="F9" s="158">
        <v>104</v>
      </c>
      <c r="G9" s="132">
        <v>1.3</v>
      </c>
      <c r="I9" s="14">
        <v>5</v>
      </c>
      <c r="J9" s="70"/>
      <c r="K9" s="120" t="str">
        <f>IF(N9=0, "",IF(ISNA(VLOOKUP(N9,'Athlete Registration Page'!$A$2:$C$500,2,FALSE)),"Not registered",IF(VLOOKUP(N9,'Athlete Registration Page'!$A$2:$C$500,2,FALSE)=0,"Not registered",VLOOKUP(N9,'Athlete Registration Page'!$A$2:$C$500,2,FALSE))))</f>
        <v>Freja Nielsen</v>
      </c>
      <c r="L9" s="120" t="str">
        <f>IF(N9=0, "",IF(ISNA(VLOOKUP(N9,'Athlete Registration Page'!$A$2:$D$500,4,FALSE)),"",IF(VLOOKUP(N9,'Athlete Registration Page'!$A$2:$D$500,4,FALSE)=0,"",VLOOKUP(N9,'Athlete Registration Page'!$A$2:$D$500,4,FALSE))))</f>
        <v>U13G</v>
      </c>
      <c r="M9" s="120" t="str">
        <f>IF(N9=0, "",IF(ISNA(VLOOKUP(N9,'Athlete Registration Page'!$A$2:$C$500,3,FALSE)),"",IF(VLOOKUP(N9,'Athlete Registration Page'!$A$2:$C$500,3,FALSE)=0,"",VLOOKUP(N9,'Athlete Registration Page'!$A$2:$C$500,3,FALSE))))</f>
        <v>Rad</v>
      </c>
      <c r="N9" s="159">
        <v>91</v>
      </c>
      <c r="O9" s="132">
        <v>3.89</v>
      </c>
      <c r="Q9" s="71"/>
    </row>
    <row r="10" spans="1:23" x14ac:dyDescent="0.2">
      <c r="A10" s="14">
        <v>6</v>
      </c>
      <c r="B10" s="15"/>
      <c r="C10" s="120" t="str">
        <f>IF(F10=0, "",IF(ISNA(VLOOKUP(F10,'Athlete Registration Page'!$A$2:$C$500,2,FALSE)),"Not registered",IF(VLOOKUP(F10,'Athlete Registration Page'!$A$2:$C$500,2,FALSE)=0,"Not registered",VLOOKUP(F10,'Athlete Registration Page'!$A$2:$C$500,2,FALSE))))</f>
        <v>Skye Johnson</v>
      </c>
      <c r="D10" s="120" t="str">
        <f>IF(F10=0, "",IF(ISNA(VLOOKUP(F10,'Athlete Registration Page'!$A$2:$D$500,4,FALSE)),"",IF(VLOOKUP(F10,'Athlete Registration Page'!$A$2:$D$500,4,FALSE)=0,"",VLOOKUP(F10,'Athlete Registration Page'!$A$2:$D$500,4,FALSE))))</f>
        <v>U15G</v>
      </c>
      <c r="E10" s="120" t="str">
        <f>IF(F10=0, "",IF(ISNA(VLOOKUP(F10,'Athlete Registration Page'!$A$2:$C$500,3,FALSE)),"",IF(VLOOKUP(F10,'Athlete Registration Page'!$A$2:$C$500,3,FALSE)=0,"",VLOOKUP(F10,'Athlete Registration Page'!$A$2:$C$500,3,FALSE))))</f>
        <v>New FJ</v>
      </c>
      <c r="F10" s="159">
        <v>3</v>
      </c>
      <c r="G10" s="132">
        <v>1.25</v>
      </c>
      <c r="I10" s="14">
        <v>6</v>
      </c>
      <c r="J10" s="15"/>
      <c r="K10" s="120" t="str">
        <f>IF(N10=0, "",IF(ISNA(VLOOKUP(N10,'Athlete Registration Page'!$A$2:$C$500,2,FALSE)),"Not registered",IF(VLOOKUP(N10,'Athlete Registration Page'!$A$2:$C$500,2,FALSE)=0,"Not registered",VLOOKUP(N10,'Athlete Registration Page'!$A$2:$C$500,2,FALSE))))</f>
        <v>Freya Woollard</v>
      </c>
      <c r="L10" s="120" t="str">
        <f>IF(N10=0, "",IF(ISNA(VLOOKUP(N10,'Athlete Registration Page'!$A$2:$D$500,4,FALSE)),"",IF(VLOOKUP(N10,'Athlete Registration Page'!$A$2:$D$500,4,FALSE)=0,"",VLOOKUP(N10,'Athlete Registration Page'!$A$2:$D$500,4,FALSE))))</f>
        <v>U13G</v>
      </c>
      <c r="M10" s="120" t="str">
        <f>IF(N10=0, "",IF(ISNA(VLOOKUP(N10,'Athlete Registration Page'!$A$2:$C$500,3,FALSE)),"",IF(VLOOKUP(N10,'Athlete Registration Page'!$A$2:$C$500,3,FALSE)=0,"",VLOOKUP(N10,'Athlete Registration Page'!$A$2:$C$500,3,FALSE))))</f>
        <v>Poole</v>
      </c>
      <c r="N10" s="158">
        <v>111</v>
      </c>
      <c r="O10" s="132">
        <v>3.85</v>
      </c>
      <c r="Q10" s="71"/>
      <c r="U10" s="104"/>
      <c r="V10" s="105"/>
      <c r="W10" s="106"/>
    </row>
    <row r="11" spans="1:23" x14ac:dyDescent="0.2">
      <c r="A11" s="14">
        <v>7</v>
      </c>
      <c r="B11" s="15"/>
      <c r="C11" s="120" t="str">
        <f>IF(F11=0, "",IF(ISNA(VLOOKUP(F11,'Athlete Registration Page'!$A$2:$C$500,2,FALSE)),"Not registered",IF(VLOOKUP(F11,'Athlete Registration Page'!$A$2:$C$500,2,FALSE)=0,"Not registered",VLOOKUP(F11,'Athlete Registration Page'!$A$2:$C$500,2,FALSE))))</f>
        <v>Daisy Johnson</v>
      </c>
      <c r="D11" s="120" t="str">
        <f>IF(F11=0, "",IF(ISNA(VLOOKUP(F11,'Athlete Registration Page'!$A$2:$D$500,4,FALSE)),"",IF(VLOOKUP(F11,'Athlete Registration Page'!$A$2:$D$500,4,FALSE)=0,"",VLOOKUP(F11,'Athlete Registration Page'!$A$2:$D$500,4,FALSE))))</f>
        <v>U13G</v>
      </c>
      <c r="E11" s="120" t="str">
        <f>IF(F11=0, "",IF(ISNA(VLOOKUP(F11,'Athlete Registration Page'!$A$2:$C$500,3,FALSE)),"",IF(VLOOKUP(F11,'Athlete Registration Page'!$A$2:$C$500,3,FALSE)=0,"",VLOOKUP(F11,'Athlete Registration Page'!$A$2:$C$500,3,FALSE))))</f>
        <v>New FJ</v>
      </c>
      <c r="F11" s="158">
        <v>4</v>
      </c>
      <c r="G11" s="132">
        <v>1.2</v>
      </c>
      <c r="I11" s="14">
        <v>7</v>
      </c>
      <c r="J11" s="15"/>
      <c r="K11" s="120" t="str">
        <f>IF(N11=0, "",IF(ISNA(VLOOKUP(N11,'Athlete Registration Page'!$A$2:$C$500,2,FALSE)),"Not registered",IF(VLOOKUP(N11,'Athlete Registration Page'!$A$2:$C$500,2,FALSE)=0,"Not registered",VLOOKUP(N11,'Athlete Registration Page'!$A$2:$C$500,2,FALSE))))</f>
        <v>Daisy Johnson</v>
      </c>
      <c r="L11" s="120" t="str">
        <f>IF(N11=0, "",IF(ISNA(VLOOKUP(N11,'Athlete Registration Page'!$A$2:$D$500,4,FALSE)),"",IF(VLOOKUP(N11,'Athlete Registration Page'!$A$2:$D$500,4,FALSE)=0,"",VLOOKUP(N11,'Athlete Registration Page'!$A$2:$D$500,4,FALSE))))</f>
        <v>U13G</v>
      </c>
      <c r="M11" s="120" t="str">
        <f>IF(N11=0, "",IF(ISNA(VLOOKUP(N11,'Athlete Registration Page'!$A$2:$C$500,3,FALSE)),"",IF(VLOOKUP(N11,'Athlete Registration Page'!$A$2:$C$500,3,FALSE)=0,"",VLOOKUP(N11,'Athlete Registration Page'!$A$2:$C$500,3,FALSE))))</f>
        <v>New FJ</v>
      </c>
      <c r="N11" s="158">
        <v>4</v>
      </c>
      <c r="O11" s="132">
        <v>3.76</v>
      </c>
      <c r="Q11" s="71"/>
      <c r="U11" s="104"/>
      <c r="V11" s="109"/>
      <c r="W11" s="103"/>
    </row>
    <row r="12" spans="1:23" x14ac:dyDescent="0.2">
      <c r="A12" s="14">
        <v>8</v>
      </c>
      <c r="B12" s="15"/>
      <c r="C12" s="120" t="str">
        <f>IF(F12=0, "",IF(ISNA(VLOOKUP(F12,'Athlete Registration Page'!$A$2:$C$500,2,FALSE)),"Not registered",IF(VLOOKUP(F12,'Athlete Registration Page'!$A$2:$C$500,2,FALSE)=0,"Not registered",VLOOKUP(F12,'Athlete Registration Page'!$A$2:$C$500,2,FALSE))))</f>
        <v>Rebekah Smith</v>
      </c>
      <c r="D12" s="120" t="str">
        <f>IF(F12=0, "",IF(ISNA(VLOOKUP(F12,'Athlete Registration Page'!$A$2:$D$500,4,FALSE)),"",IF(VLOOKUP(F12,'Athlete Registration Page'!$A$2:$D$500,4,FALSE)=0,"",VLOOKUP(F12,'Athlete Registration Page'!$A$2:$D$500,4,FALSE))))</f>
        <v>U13G</v>
      </c>
      <c r="E12" s="120" t="str">
        <f>IF(F12=0, "",IF(ISNA(VLOOKUP(F12,'Athlete Registration Page'!$A$2:$C$500,3,FALSE)),"",IF(VLOOKUP(F12,'Athlete Registration Page'!$A$2:$C$500,3,FALSE)=0,"",VLOOKUP(F12,'Athlete Registration Page'!$A$2:$C$500,3,FALSE))))</f>
        <v>New FJ</v>
      </c>
      <c r="F12" s="158">
        <v>77</v>
      </c>
      <c r="G12" s="132">
        <v>1.1499999999999999</v>
      </c>
      <c r="I12" s="14">
        <v>8</v>
      </c>
      <c r="J12" s="15"/>
      <c r="K12" s="120" t="str">
        <f>IF(N12=0, "",IF(ISNA(VLOOKUP(N12,'Athlete Registration Page'!$A$2:$C$500,2,FALSE)),"Not registered",IF(VLOOKUP(N12,'Athlete Registration Page'!$A$2:$C$500,2,FALSE)=0,"Not registered",VLOOKUP(N12,'Athlete Registration Page'!$A$2:$C$500,2,FALSE))))</f>
        <v>Sienna Stephens</v>
      </c>
      <c r="L12" s="120" t="str">
        <f>IF(N12=0, "",IF(ISNA(VLOOKUP(N12,'Athlete Registration Page'!$A$2:$D$500,4,FALSE)),"",IF(VLOOKUP(N12,'Athlete Registration Page'!$A$2:$D$500,4,FALSE)=0,"",VLOOKUP(N12,'Athlete Registration Page'!$A$2:$D$500,4,FALSE))))</f>
        <v>U13G</v>
      </c>
      <c r="M12" s="120" t="str">
        <f>IF(N12=0, "",IF(ISNA(VLOOKUP(N12,'Athlete Registration Page'!$A$2:$C$500,3,FALSE)),"",IF(VLOOKUP(N12,'Athlete Registration Page'!$A$2:$C$500,3,FALSE)=0,"",VLOOKUP(N12,'Athlete Registration Page'!$A$2:$C$500,3,FALSE))))</f>
        <v>Poole R</v>
      </c>
      <c r="N12" s="158">
        <v>51</v>
      </c>
      <c r="O12" s="132">
        <v>3.55</v>
      </c>
      <c r="Q12" s="71"/>
      <c r="U12" s="104"/>
      <c r="V12" s="111"/>
      <c r="W12" s="103"/>
    </row>
    <row r="13" spans="1:23" x14ac:dyDescent="0.2">
      <c r="A13" s="92">
        <v>9</v>
      </c>
      <c r="B13" s="136"/>
      <c r="C13" s="135" t="str">
        <f>IF(F13=0, "",IF(ISNA(VLOOKUP(F13,'Athlete Registration Page'!$A$2:$C$500,2,FALSE)),"Not registered",IF(VLOOKUP(F13,'Athlete Registration Page'!$A$2:$C$500,2,FALSE)=0,"Not registered",VLOOKUP(F13,'Athlete Registration Page'!$A$2:$C$500,2,FALSE))))</f>
        <v>Yasmin Radouan</v>
      </c>
      <c r="D13" s="135" t="str">
        <f>IF(F13=0, "",IF(ISNA(VLOOKUP(F13,'Athlete Registration Page'!$A$2:$D$500,4,FALSE)),"",IF(VLOOKUP(F13,'Athlete Registration Page'!$A$2:$D$500,4,FALSE)=0,"",VLOOKUP(F13,'Athlete Registration Page'!$A$2:$D$500,4,FALSE))))</f>
        <v>U15G</v>
      </c>
      <c r="E13" s="135" t="str">
        <f>IF(F13=0, "",IF(ISNA(VLOOKUP(F13,'Athlete Registration Page'!$A$2:$C$500,3,FALSE)),"",IF(VLOOKUP(F13,'Athlete Registration Page'!$A$2:$C$500,3,FALSE)=0,"",VLOOKUP(F13,'Athlete Registration Page'!$A$2:$C$500,3,FALSE))))</f>
        <v>New FJ</v>
      </c>
      <c r="F13" s="158">
        <v>6</v>
      </c>
      <c r="G13" s="132" t="s">
        <v>333</v>
      </c>
      <c r="I13" s="14">
        <v>9</v>
      </c>
      <c r="J13" s="136"/>
      <c r="K13" s="135" t="str">
        <f>IF(N13=0, "",IF(ISNA(VLOOKUP(N13,'Athlete Registration Page'!$A$2:$C$500,2,FALSE)),"Not registered",IF(VLOOKUP(N13,'Athlete Registration Page'!$A$2:$C$500,2,FALSE)=0,"Not registered",VLOOKUP(N13,'Athlete Registration Page'!$A$2:$C$500,2,FALSE))))</f>
        <v>Pippa Churchill</v>
      </c>
      <c r="L13" s="135" t="str">
        <f>IF(N13=0, "",IF(ISNA(VLOOKUP(N13,'Athlete Registration Page'!$A$2:$D$500,4,FALSE)),"",IF(VLOOKUP(N13,'Athlete Registration Page'!$A$2:$D$500,4,FALSE)=0,"",VLOOKUP(N13,'Athlete Registration Page'!$A$2:$D$500,4,FALSE))))</f>
        <v>U13G</v>
      </c>
      <c r="M13" s="135" t="str">
        <f>IF(N13=0, "",IF(ISNA(VLOOKUP(N13,'Athlete Registration Page'!$A$2:$C$500,3,FALSE)),"",IF(VLOOKUP(N13,'Athlete Registration Page'!$A$2:$C$500,3,FALSE)=0,"",VLOOKUP(N13,'Athlete Registration Page'!$A$2:$C$500,3,FALSE))))</f>
        <v>Poole R</v>
      </c>
      <c r="N13" s="158">
        <v>5</v>
      </c>
      <c r="O13" s="132">
        <v>3.51</v>
      </c>
      <c r="Q13" s="71"/>
      <c r="U13" s="104"/>
      <c r="V13" s="111"/>
      <c r="W13" s="112"/>
    </row>
    <row r="14" spans="1:23" x14ac:dyDescent="0.2">
      <c r="A14" s="92">
        <v>10</v>
      </c>
      <c r="B14" s="15"/>
      <c r="C14" s="45" t="str">
        <f>IF(F14=0, "",IF(ISNA(VLOOKUP(F14,'Athlete Registration Page'!$A$2:$C$500,2,FALSE)),"Not registered",IF(VLOOKUP(F14,'Athlete Registration Page'!$A$2:$C$500,2,FALSE)=0,"Not registered",VLOOKUP(F14,'Athlete Registration Page'!$A$2:$C$500,2,FALSE))))</f>
        <v/>
      </c>
      <c r="D14" s="120" t="str">
        <f>IF(F14=0, "",IF(ISNA(VLOOKUP(F14,'Athlete Registration Page'!$A$2:$D$500,4,FALSE)),"",IF(VLOOKUP(F14,'Athlete Registration Page'!$A$2:$D$500,4,FALSE)=0,"",VLOOKUP(F14,'Athlete Registration Page'!$A$2:$D$500,4,FALSE))))</f>
        <v/>
      </c>
      <c r="E14" s="45" t="str">
        <f>IF(F14=0, "",IF(ISNA(VLOOKUP(F14,'Athlete Registration Page'!$A$2:$C$500,3,FALSE)),"",IF(VLOOKUP(F14,'Athlete Registration Page'!$A$2:$C$500,3,FALSE)=0,"",VLOOKUP(F14,'Athlete Registration Page'!$A$2:$C$500,3,FALSE))))</f>
        <v/>
      </c>
      <c r="F14" s="157"/>
      <c r="G14" s="132"/>
      <c r="I14" s="14">
        <v>10</v>
      </c>
      <c r="J14" s="70"/>
      <c r="K14" s="120" t="str">
        <f>IF(N14=0, "",IF(ISNA(VLOOKUP(N14,'Athlete Registration Page'!$A$2:$C$500,2,FALSE)),"Not registered",IF(VLOOKUP(N14,'Athlete Registration Page'!$A$2:$C$500,2,FALSE)=0,"Not registered",VLOOKUP(N14,'Athlete Registration Page'!$A$2:$C$500,2,FALSE))))</f>
        <v>Phoebe Stickland</v>
      </c>
      <c r="L14" s="120" t="str">
        <f>IF(N14=0, "",IF(ISNA(VLOOKUP(N14,'Athlete Registration Page'!$A$2:$D$500,4,FALSE)),"",IF(VLOOKUP(N14,'Athlete Registration Page'!$A$2:$D$500,4,FALSE)=0,"",VLOOKUP(N14,'Athlete Registration Page'!$A$2:$D$500,4,FALSE))))</f>
        <v>U13G</v>
      </c>
      <c r="M14" s="120" t="str">
        <f>IF(N14=0, "",IF(ISNA(VLOOKUP(N14,'Athlete Registration Page'!$A$2:$C$500,3,FALSE)),"",IF(VLOOKUP(N14,'Athlete Registration Page'!$A$2:$C$500,3,FALSE)=0,"",VLOOKUP(N14,'Athlete Registration Page'!$A$2:$C$500,3,FALSE))))</f>
        <v>Poole R</v>
      </c>
      <c r="N14" s="158">
        <v>9</v>
      </c>
      <c r="O14" s="132">
        <v>3.49</v>
      </c>
      <c r="Q14" s="3"/>
      <c r="R14" s="86"/>
      <c r="U14" s="104"/>
      <c r="V14" s="111"/>
      <c r="W14" s="112"/>
    </row>
    <row r="15" spans="1:23" x14ac:dyDescent="0.2">
      <c r="A15" s="92">
        <v>11</v>
      </c>
      <c r="B15" s="15"/>
      <c r="C15" s="45" t="str">
        <f>IF(F15=0, "",IF(ISNA(VLOOKUP(F15,'Athlete Registration Page'!$A$2:$C$500,2,FALSE)),"Not registered",IF(VLOOKUP(F15,'Athlete Registration Page'!$A$2:$C$500,2,FALSE)=0,"Not registered",VLOOKUP(F15,'Athlete Registration Page'!$A$2:$C$500,2,FALSE))))</f>
        <v/>
      </c>
      <c r="D15" s="120" t="str">
        <f>IF(F15=0, "",IF(ISNA(VLOOKUP(F15,'Athlete Registration Page'!$A$2:$D$500,4,FALSE)),"",IF(VLOOKUP(F15,'Athlete Registration Page'!$A$2:$D$500,4,FALSE)=0,"",VLOOKUP(F15,'Athlete Registration Page'!$A$2:$D$500,4,FALSE))))</f>
        <v/>
      </c>
      <c r="E15" s="45" t="str">
        <f>IF(F15=0, "",IF(ISNA(VLOOKUP(F15,'Athlete Registration Page'!$A$2:$C$500,3,FALSE)),"",IF(VLOOKUP(F15,'Athlete Registration Page'!$A$2:$C$500,3,FALSE)=0,"",VLOOKUP(F15,'Athlete Registration Page'!$A$2:$C$500,3,FALSE))))</f>
        <v/>
      </c>
      <c r="F15" s="157"/>
      <c r="G15" s="132"/>
      <c r="I15" s="14">
        <v>11</v>
      </c>
      <c r="J15" s="70"/>
      <c r="K15" s="120" t="str">
        <f>IF(N15=0, "",IF(ISNA(VLOOKUP(N15,'Athlete Registration Page'!$A$2:$C$500,2,FALSE)),"Not registered",IF(VLOOKUP(N15,'Athlete Registration Page'!$A$2:$C$500,2,FALSE)=0,"Not registered",VLOOKUP(N15,'Athlete Registration Page'!$A$2:$C$500,2,FALSE))))</f>
        <v>Emily Trent</v>
      </c>
      <c r="L15" s="120" t="str">
        <f>IF(N15=0, "",IF(ISNA(VLOOKUP(N15,'Athlete Registration Page'!$A$2:$D$500,4,FALSE)),"",IF(VLOOKUP(N15,'Athlete Registration Page'!$A$2:$D$500,4,FALSE)=0,"",VLOOKUP(N15,'Athlete Registration Page'!$A$2:$D$500,4,FALSE))))</f>
        <v>U15G</v>
      </c>
      <c r="M15" s="120" t="str">
        <f>IF(N15=0, "",IF(ISNA(VLOOKUP(N15,'Athlete Registration Page'!$A$2:$C$500,3,FALSE)),"",IF(VLOOKUP(N15,'Athlete Registration Page'!$A$2:$C$500,3,FALSE)=0,"",VLOOKUP(N15,'Athlete Registration Page'!$A$2:$C$500,3,FALSE))))</f>
        <v>Poole R</v>
      </c>
      <c r="N15" s="157">
        <v>37</v>
      </c>
      <c r="O15" s="132">
        <v>3.44</v>
      </c>
      <c r="Q15" s="71"/>
      <c r="R15" s="103"/>
      <c r="S15" s="71"/>
      <c r="T15" s="71"/>
      <c r="U15" s="57"/>
      <c r="V15" s="102"/>
    </row>
    <row r="16" spans="1:23" ht="13.5" thickBot="1" x14ac:dyDescent="0.25">
      <c r="A16" s="92">
        <v>12</v>
      </c>
      <c r="B16" s="73"/>
      <c r="C16" s="121" t="str">
        <f>IF(F16=0, "",IF(ISNA(VLOOKUP(F16,'Athlete Registration Page'!$A$2:$C$500,2,FALSE)),"Not registered",IF(VLOOKUP(F16,'Athlete Registration Page'!$A$2:$C$500,2,FALSE)=0,"Not registered",VLOOKUP(F16,'Athlete Registration Page'!$A$2:$C$500,2,FALSE))))</f>
        <v/>
      </c>
      <c r="D16" s="121" t="str">
        <f>IF(F16=0, "",IF(ISNA(VLOOKUP(F16,'Athlete Registration Page'!$A$2:$D$500,4,FALSE)),"",IF(VLOOKUP(F16,'Athlete Registration Page'!$A$2:$D$500,4,FALSE)=0,"",VLOOKUP(F16,'Athlete Registration Page'!$A$2:$D$500,4,FALSE))))</f>
        <v/>
      </c>
      <c r="E16" s="121" t="str">
        <f>IF(F16=0, "",IF(ISNA(VLOOKUP(F16,'Athlete Registration Page'!$A$2:$C$500,3,FALSE)),"",IF(VLOOKUP(F16,'Athlete Registration Page'!$A$2:$C$500,3,FALSE)=0,"",VLOOKUP(F16,'Athlete Registration Page'!$A$2:$C$500,3,FALSE))))</f>
        <v/>
      </c>
      <c r="F16" s="160"/>
      <c r="G16" s="74"/>
      <c r="I16" s="14">
        <v>12</v>
      </c>
      <c r="J16" s="73"/>
      <c r="K16" s="121" t="str">
        <f>IF(N16=0, "",IF(ISNA(VLOOKUP(N16,'Athlete Registration Page'!$A$2:$C$500,2,FALSE)),"Not registered",IF(VLOOKUP(N16,'Athlete Registration Page'!$A$2:$C$500,2,FALSE)=0,"Not registered",VLOOKUP(N16,'Athlete Registration Page'!$A$2:$C$500,2,FALSE))))</f>
        <v/>
      </c>
      <c r="L16" s="121" t="str">
        <f>IF(N16=0, "",IF(ISNA(VLOOKUP(N16,'Athlete Registration Page'!$A$2:$D$500,4,FALSE)),"",IF(VLOOKUP(N16,'Athlete Registration Page'!$A$2:$D$500,4,FALSE)=0,"",VLOOKUP(N16,'Athlete Registration Page'!$A$2:$D$500,4,FALSE))))</f>
        <v/>
      </c>
      <c r="M16" s="121" t="str">
        <f>IF(N16=0, "",IF(ISNA(VLOOKUP(N16,'Athlete Registration Page'!$A$2:$C$500,3,FALSE)),"",IF(VLOOKUP(N16,'Athlete Registration Page'!$A$2:$C$500,3,FALSE)=0,"",VLOOKUP(N16,'Athlete Registration Page'!$A$2:$C$500,3,FALSE))))</f>
        <v/>
      </c>
      <c r="N16" s="160"/>
      <c r="O16" s="74"/>
      <c r="Q16" s="3"/>
      <c r="R16" s="86"/>
      <c r="U16" s="104"/>
      <c r="V16" s="111"/>
      <c r="W16" s="112"/>
    </row>
    <row r="17" spans="1:21" ht="13.5" thickBot="1" x14ac:dyDescent="0.25">
      <c r="I17" s="71"/>
      <c r="J17" s="86"/>
      <c r="M17" s="104"/>
      <c r="N17" s="111"/>
      <c r="O17" s="103"/>
      <c r="Q17" s="113"/>
      <c r="R17" s="114"/>
      <c r="S17" s="107"/>
      <c r="T17" s="107"/>
      <c r="U17" s="108"/>
    </row>
    <row r="18" spans="1:21" ht="13.5" thickBot="1" x14ac:dyDescent="0.25">
      <c r="A18" s="4" t="s">
        <v>16</v>
      </c>
      <c r="B18" s="5" t="s">
        <v>277</v>
      </c>
      <c r="C18" s="6" t="s">
        <v>12</v>
      </c>
      <c r="D18" s="6" t="s">
        <v>24</v>
      </c>
      <c r="E18" s="7" t="s">
        <v>13</v>
      </c>
      <c r="F18" s="8" t="s">
        <v>14</v>
      </c>
      <c r="G18" s="9" t="s">
        <v>15</v>
      </c>
      <c r="I18" s="4" t="s">
        <v>16</v>
      </c>
      <c r="J18" s="5" t="s">
        <v>335</v>
      </c>
      <c r="K18" s="6" t="s">
        <v>12</v>
      </c>
      <c r="L18" s="6" t="s">
        <v>24</v>
      </c>
      <c r="M18" s="7" t="s">
        <v>13</v>
      </c>
      <c r="N18" s="8" t="s">
        <v>14</v>
      </c>
      <c r="O18" s="9" t="s">
        <v>15</v>
      </c>
      <c r="Q18" s="113"/>
      <c r="R18" s="114"/>
      <c r="S18" s="107"/>
      <c r="T18" s="107"/>
      <c r="U18" s="108"/>
    </row>
    <row r="19" spans="1:21" x14ac:dyDescent="0.2">
      <c r="A19" s="10">
        <v>1</v>
      </c>
      <c r="B19" s="11"/>
      <c r="C19" s="22" t="str">
        <f>IF(F19=0, "",IF(ISNA(VLOOKUP(F19,'Athlete Registration Page'!$A$2:$C$500,2,FALSE)),"Not registered",IF(VLOOKUP(F19,'Athlete Registration Page'!$A$2:$C$500,2,FALSE)=0,"Not registered",VLOOKUP(F19,'Athlete Registration Page'!$A$2:$C$500,2,FALSE))))</f>
        <v>Adam Booth</v>
      </c>
      <c r="D19" s="22" t="str">
        <f>IF(F19=0, "",IF(ISNA(VLOOKUP(F19,'Athlete Registration Page'!$A$2:$D$500,4,FALSE)),"",IF(VLOOKUP(F19,'Athlete Registration Page'!$A$2:$D$500,4,FALSE)=0,"",VLOOKUP(F19,'Athlete Registration Page'!$A$2:$D$500,4,FALSE))))</f>
        <v>U20M</v>
      </c>
      <c r="E19" s="22" t="str">
        <f>IF(F19=0, "",IF(ISNA(VLOOKUP(F19,'Athlete Registration Page'!$A$2:$C$500,3,FALSE)),"",IF(VLOOKUP(F19,'Athlete Registration Page'!$A$2:$C$500,3,FALSE)=0,"",VLOOKUP(F19,'Athlete Registration Page'!$A$2:$C$500,3,FALSE))))</f>
        <v>Poole</v>
      </c>
      <c r="F19" s="156">
        <v>86</v>
      </c>
      <c r="G19" s="17">
        <v>1.76</v>
      </c>
      <c r="I19" s="10">
        <v>1</v>
      </c>
      <c r="J19" s="11"/>
      <c r="K19" s="22" t="str">
        <f>IF(N19=0, "",IF(ISNA(VLOOKUP(N19,'Athlete Registration Page'!$A$2:$C$500,2,FALSE)),"Not registered",IF(VLOOKUP(N19,'Athlete Registration Page'!$A$2:$C$500,2,FALSE)=0,"Not registered",VLOOKUP(N19,'Athlete Registration Page'!$A$2:$C$500,2,FALSE))))</f>
        <v>Jack Evans</v>
      </c>
      <c r="L19" s="22" t="str">
        <f>IF(N19=0, "",IF(ISNA(VLOOKUP(N19,'Athlete Registration Page'!$A$2:$D$500,4,FALSE)),"",IF(VLOOKUP(N19,'Athlete Registration Page'!$A$2:$D$500,4,FALSE)=0,"",VLOOKUP(N19,'Athlete Registration Page'!$A$2:$D$500,4,FALSE))))</f>
        <v>U15B</v>
      </c>
      <c r="M19" s="22" t="str">
        <f>IF(N19=0, "",IF(ISNA(VLOOKUP(N19,'Athlete Registration Page'!$A$2:$C$500,3,FALSE)),"",IF(VLOOKUP(N19,'Athlete Registration Page'!$A$2:$C$500,3,FALSE)=0,"",VLOOKUP(N19,'Athlete Registration Page'!$A$2:$C$500,3,FALSE))))</f>
        <v>Poole</v>
      </c>
      <c r="N19" s="158">
        <v>84</v>
      </c>
      <c r="O19" s="77">
        <v>5.18</v>
      </c>
      <c r="Q19" s="113"/>
      <c r="R19" s="114"/>
      <c r="S19" s="107"/>
      <c r="T19" s="107"/>
      <c r="U19" s="108"/>
    </row>
    <row r="20" spans="1:21" x14ac:dyDescent="0.2">
      <c r="A20" s="14">
        <v>2</v>
      </c>
      <c r="B20" s="15"/>
      <c r="C20" s="45" t="str">
        <f>IF(F20=0, "",IF(ISNA(VLOOKUP(F20,'Athlete Registration Page'!$A$2:$C$500,2,FALSE)),"Not registered",IF(VLOOKUP(F20,'Athlete Registration Page'!$A$2:$C$500,2,FALSE)=0,"Not registered",VLOOKUP(F20,'Athlete Registration Page'!$A$2:$C$500,2,FALSE))))</f>
        <v>Ella Jeffrey</v>
      </c>
      <c r="D20" s="120" t="str">
        <f>IF(F20=0, "",IF(ISNA(VLOOKUP(F20,'Athlete Registration Page'!$A$2:$D$500,4,FALSE)),"",IF(VLOOKUP(F20,'Athlete Registration Page'!$A$2:$D$500,4,FALSE)=0,"",VLOOKUP(F20,'Athlete Registration Page'!$A$2:$D$500,4,FALSE))))</f>
        <v>U17W</v>
      </c>
      <c r="E20" s="45" t="str">
        <f>IF(F20=0, "",IF(ISNA(VLOOKUP(F20,'Athlete Registration Page'!$A$2:$C$500,3,FALSE)),"",IF(VLOOKUP(F20,'Athlete Registration Page'!$A$2:$C$500,3,FALSE)=0,"",VLOOKUP(F20,'Athlete Registration Page'!$A$2:$C$500,3,FALSE))))</f>
        <v>W'borne  </v>
      </c>
      <c r="F20" s="155">
        <v>33</v>
      </c>
      <c r="G20" s="132">
        <v>1.45</v>
      </c>
      <c r="I20" s="14">
        <v>2</v>
      </c>
      <c r="J20" s="15"/>
      <c r="K20" s="45" t="str">
        <f>IF(N20=0, "",IF(ISNA(VLOOKUP(N20,'Athlete Registration Page'!$A$2:$C$500,2,FALSE)),"Not registered",IF(VLOOKUP(N20,'Athlete Registration Page'!$A$2:$C$500,2,FALSE)=0,"Not registered",VLOOKUP(N20,'Athlete Registration Page'!$A$2:$C$500,2,FALSE))))</f>
        <v>Arief McKenna</v>
      </c>
      <c r="L20" s="120" t="str">
        <f>IF(N20=0, "",IF(ISNA(VLOOKUP(N20,'Athlete Registration Page'!$A$2:$D$500,4,FALSE)),"",IF(VLOOKUP(N20,'Athlete Registration Page'!$A$2:$D$500,4,FALSE)=0,"",VLOOKUP(N20,'Athlete Registration Page'!$A$2:$D$500,4,FALSE))))</f>
        <v>U15B</v>
      </c>
      <c r="M20" s="45" t="str">
        <f>IF(N20=0, "",IF(ISNA(VLOOKUP(N20,'Athlete Registration Page'!$A$2:$C$500,3,FALSE)),"",IF(VLOOKUP(N20,'Athlete Registration Page'!$A$2:$C$500,3,FALSE)=0,"",VLOOKUP(N20,'Athlete Registration Page'!$A$2:$C$500,3,FALSE))))</f>
        <v>B'mth</v>
      </c>
      <c r="N20" s="159">
        <v>22</v>
      </c>
      <c r="O20" s="68">
        <v>5.14</v>
      </c>
      <c r="Q20" s="113"/>
      <c r="R20" s="106"/>
      <c r="S20" s="107"/>
      <c r="T20" s="107"/>
      <c r="U20" s="108"/>
    </row>
    <row r="21" spans="1:21" x14ac:dyDescent="0.2">
      <c r="A21" s="14">
        <v>3</v>
      </c>
      <c r="B21" s="15"/>
      <c r="C21" s="45" t="str">
        <f>IF(F21=0, "",IF(ISNA(VLOOKUP(F21,'Athlete Registration Page'!$A$2:$C$500,2,FALSE)),"Not registered",IF(VLOOKUP(F21,'Athlete Registration Page'!$A$2:$C$500,2,FALSE)=0,"Not registered",VLOOKUP(F21,'Athlete Registration Page'!$A$2:$C$500,2,FALSE))))</f>
        <v>Niamh Kirwin</v>
      </c>
      <c r="D21" s="120" t="str">
        <f>IF(F21=0, "",IF(ISNA(VLOOKUP(F21,'Athlete Registration Page'!$A$2:$D$500,4,FALSE)),"",IF(VLOOKUP(F21,'Athlete Registration Page'!$A$2:$D$500,4,FALSE)=0,"",VLOOKUP(F21,'Athlete Registration Page'!$A$2:$D$500,4,FALSE))))</f>
        <v>U17W</v>
      </c>
      <c r="E21" s="45" t="str">
        <f>IF(F21=0, "",IF(ISNA(VLOOKUP(F21,'Athlete Registration Page'!$A$2:$C$500,3,FALSE)),"",IF(VLOOKUP(F21,'Athlete Registration Page'!$A$2:$C$500,3,FALSE)=0,"",VLOOKUP(F21,'Athlete Registration Page'!$A$2:$C$500,3,FALSE))))</f>
        <v>Poole</v>
      </c>
      <c r="F21" s="156">
        <v>99</v>
      </c>
      <c r="G21" s="17">
        <v>1.35</v>
      </c>
      <c r="I21" s="14">
        <v>3</v>
      </c>
      <c r="J21" s="15"/>
      <c r="K21" s="45" t="str">
        <f>IF(N21=0, "",IF(ISNA(VLOOKUP(N21,'Athlete Registration Page'!$A$2:$C$500,2,FALSE)),"Not registered",IF(VLOOKUP(N21,'Athlete Registration Page'!$A$2:$C$500,2,FALSE)=0,"Not registered",VLOOKUP(N21,'Athlete Registration Page'!$A$2:$C$500,2,FALSE))))</f>
        <v>Samuel Rapoport</v>
      </c>
      <c r="L21" s="120" t="str">
        <f>IF(N21=0, "",IF(ISNA(VLOOKUP(N21,'Athlete Registration Page'!$A$2:$D$500,4,FALSE)),"",IF(VLOOKUP(N21,'Athlete Registration Page'!$A$2:$D$500,4,FALSE)=0,"",VLOOKUP(N21,'Athlete Registration Page'!$A$2:$D$500,4,FALSE))))</f>
        <v>U15B</v>
      </c>
      <c r="M21" s="45" t="str">
        <f>IF(N21=0, "",IF(ISNA(VLOOKUP(N21,'Athlete Registration Page'!$A$2:$C$500,3,FALSE)),"",IF(VLOOKUP(N21,'Athlete Registration Page'!$A$2:$C$500,3,FALSE)=0,"",VLOOKUP(N21,'Athlete Registration Page'!$A$2:$C$500,3,FALSE))))</f>
        <v>B'mth</v>
      </c>
      <c r="N21" s="158">
        <v>1</v>
      </c>
      <c r="O21" s="77">
        <v>4.7</v>
      </c>
      <c r="Q21" s="113"/>
      <c r="R21" s="106"/>
      <c r="S21" s="107"/>
      <c r="T21" s="107"/>
      <c r="U21" s="108"/>
    </row>
    <row r="22" spans="1:21" x14ac:dyDescent="0.2">
      <c r="A22" s="14">
        <v>4</v>
      </c>
      <c r="B22" s="69"/>
      <c r="C22" s="45"/>
      <c r="D22" s="120"/>
      <c r="E22" s="45"/>
      <c r="F22" s="156"/>
      <c r="G22" s="17"/>
      <c r="I22" s="14">
        <v>4</v>
      </c>
      <c r="J22" s="69"/>
      <c r="K22" s="45" t="str">
        <f>IF(N22=0, "",IF(ISNA(VLOOKUP(N22,'Athlete Registration Page'!$A$2:$C$500,2,FALSE)),"Not registered",IF(VLOOKUP(N22,'Athlete Registration Page'!$A$2:$C$500,2,FALSE)=0,"Not registered",VLOOKUP(N22,'Athlete Registration Page'!$A$2:$C$500,2,FALSE))))</f>
        <v>Ollie Woollard</v>
      </c>
      <c r="L22" s="120" t="str">
        <f>IF(N22=0, "",IF(ISNA(VLOOKUP(N22,'Athlete Registration Page'!$A$2:$D$500,4,FALSE)),"",IF(VLOOKUP(N22,'Athlete Registration Page'!$A$2:$D$500,4,FALSE)=0,"",VLOOKUP(N22,'Athlete Registration Page'!$A$2:$D$500,4,FALSE))))</f>
        <v>U13B</v>
      </c>
      <c r="M22" s="45" t="str">
        <f>IF(N22=0, "",IF(ISNA(VLOOKUP(N22,'Athlete Registration Page'!$A$2:$C$500,3,FALSE)),"",IF(VLOOKUP(N22,'Athlete Registration Page'!$A$2:$C$500,3,FALSE)=0,"",VLOOKUP(N22,'Athlete Registration Page'!$A$2:$C$500,3,FALSE))))</f>
        <v>Poole</v>
      </c>
      <c r="N22" s="158">
        <v>112</v>
      </c>
      <c r="O22" s="77">
        <v>4.26</v>
      </c>
      <c r="Q22" s="118"/>
      <c r="R22" s="107"/>
      <c r="S22" s="107"/>
      <c r="T22" s="107"/>
      <c r="U22" s="117"/>
    </row>
    <row r="23" spans="1:21" x14ac:dyDescent="0.2">
      <c r="A23" s="14">
        <v>5</v>
      </c>
      <c r="B23" s="70"/>
      <c r="C23" s="120" t="str">
        <f>IF(F23=0, "",IF(ISNA(VLOOKUP(F23,'Athlete Registration Page'!$A$2:$C$500,2,FALSE)),"Not registered",IF(VLOOKUP(F23,'Athlete Registration Page'!$A$2:$C$500,2,FALSE)=0,"Not registered",VLOOKUP(F23,'Athlete Registration Page'!$A$2:$C$500,2,FALSE))))</f>
        <v/>
      </c>
      <c r="D23" s="120" t="str">
        <f>IF(F23=0, "",IF(ISNA(VLOOKUP(F23,'Athlete Registration Page'!$A$2:$D$500,4,FALSE)),"",IF(VLOOKUP(F23,'Athlete Registration Page'!$A$2:$D$500,4,FALSE)=0,"",VLOOKUP(F23,'Athlete Registration Page'!$A$2:$D$500,4,FALSE))))</f>
        <v/>
      </c>
      <c r="E23" s="120" t="str">
        <f>IF(F23=0, "",IF(ISNA(VLOOKUP(F23,'Athlete Registration Page'!$A$2:$C$500,3,FALSE)),"",IF(VLOOKUP(F23,'Athlete Registration Page'!$A$2:$C$500,3,FALSE)=0,"",VLOOKUP(F23,'Athlete Registration Page'!$A$2:$C$500,3,FALSE))))</f>
        <v/>
      </c>
      <c r="F23" s="155"/>
      <c r="G23" s="132"/>
      <c r="I23" s="14">
        <v>5</v>
      </c>
      <c r="J23" s="70"/>
      <c r="K23" s="120" t="str">
        <f>IF(N23=0, "",IF(ISNA(VLOOKUP(N23,'Athlete Registration Page'!$A$2:$C$500,2,FALSE)),"Not registered",IF(VLOOKUP(N23,'Athlete Registration Page'!$A$2:$C$500,2,FALSE)=0,"Not registered",VLOOKUP(N23,'Athlete Registration Page'!$A$2:$C$500,2,FALSE))))</f>
        <v>Alex Harris</v>
      </c>
      <c r="L23" s="120" t="str">
        <f>IF(N23=0, "",IF(ISNA(VLOOKUP(N23,'Athlete Registration Page'!$A$2:$D$500,4,FALSE)),"",IF(VLOOKUP(N23,'Athlete Registration Page'!$A$2:$D$500,4,FALSE)=0,"",VLOOKUP(N23,'Athlete Registration Page'!$A$2:$D$500,4,FALSE))))</f>
        <v>U15B</v>
      </c>
      <c r="M23" s="120" t="str">
        <f>IF(N23=0, "",IF(ISNA(VLOOKUP(N23,'Athlete Registration Page'!$A$2:$C$500,3,FALSE)),"",IF(VLOOKUP(N23,'Athlete Registration Page'!$A$2:$C$500,3,FALSE)=0,"",VLOOKUP(N23,'Athlete Registration Page'!$A$2:$C$500,3,FALSE))))</f>
        <v>Poole</v>
      </c>
      <c r="N23" s="157">
        <v>60</v>
      </c>
      <c r="O23" s="132">
        <v>3.92</v>
      </c>
      <c r="Q23" s="118"/>
      <c r="R23" s="107"/>
      <c r="S23" s="107"/>
      <c r="T23" s="107"/>
      <c r="U23" s="117"/>
    </row>
    <row r="24" spans="1:21" x14ac:dyDescent="0.2">
      <c r="A24" s="14">
        <v>6</v>
      </c>
      <c r="B24" s="15"/>
      <c r="C24" s="120" t="str">
        <f>IF(F24=0, "",IF(ISNA(VLOOKUP(F24,'Athlete Registration Page'!$A$2:$C$500,2,FALSE)),"Not registered",IF(VLOOKUP(F24,'Athlete Registration Page'!$A$2:$C$500,2,FALSE)=0,"Not registered",VLOOKUP(F24,'Athlete Registration Page'!$A$2:$C$500,2,FALSE))))</f>
        <v/>
      </c>
      <c r="D24" s="120" t="str">
        <f>IF(F24=0, "",IF(ISNA(VLOOKUP(F24,'Athlete Registration Page'!$A$2:$D$500,4,FALSE)),"",IF(VLOOKUP(F24,'Athlete Registration Page'!$A$2:$D$500,4,FALSE)=0,"",VLOOKUP(F24,'Athlete Registration Page'!$A$2:$D$500,4,FALSE))))</f>
        <v/>
      </c>
      <c r="E24" s="120" t="str">
        <f>IF(F24=0, "",IF(ISNA(VLOOKUP(F24,'Athlete Registration Page'!$A$2:$C$500,3,FALSE)),"",IF(VLOOKUP(F24,'Athlete Registration Page'!$A$2:$C$500,3,FALSE)=0,"",VLOOKUP(F24,'Athlete Registration Page'!$A$2:$C$500,3,FALSE))))</f>
        <v/>
      </c>
      <c r="F24" s="156"/>
      <c r="G24" s="77"/>
      <c r="I24" s="14">
        <v>6</v>
      </c>
      <c r="J24" s="15"/>
      <c r="K24" s="120" t="str">
        <f>IF(N24=0, "",IF(ISNA(VLOOKUP(N24,'Athlete Registration Page'!$A$2:$C$500,2,FALSE)),"Not registered",IF(VLOOKUP(N24,'Athlete Registration Page'!$A$2:$C$500,2,FALSE)=0,"Not registered",VLOOKUP(N24,'Athlete Registration Page'!$A$2:$C$500,2,FALSE))))</f>
        <v>Tyler Lawrence</v>
      </c>
      <c r="L24" s="120" t="str">
        <f>IF(N24=0, "",IF(ISNA(VLOOKUP(N24,'Athlete Registration Page'!$A$2:$D$500,4,FALSE)),"",IF(VLOOKUP(N24,'Athlete Registration Page'!$A$2:$D$500,4,FALSE)=0,"",VLOOKUP(N24,'Athlete Registration Page'!$A$2:$D$500,4,FALSE))))</f>
        <v>U13B</v>
      </c>
      <c r="M24" s="120" t="str">
        <f>IF(N24=0, "",IF(ISNA(VLOOKUP(N24,'Athlete Registration Page'!$A$2:$C$500,3,FALSE)),"",IF(VLOOKUP(N24,'Athlete Registration Page'!$A$2:$C$500,3,FALSE)=0,"",VLOOKUP(N24,'Athlete Registration Page'!$A$2:$C$500,3,FALSE))))</f>
        <v>Poole R</v>
      </c>
      <c r="N24" s="157">
        <v>118</v>
      </c>
      <c r="O24" s="132">
        <v>2.97</v>
      </c>
      <c r="Q24" s="86"/>
      <c r="S24" s="57"/>
      <c r="T24" s="57"/>
      <c r="U24" s="55"/>
    </row>
    <row r="25" spans="1:21" x14ac:dyDescent="0.2">
      <c r="A25" s="14">
        <v>7</v>
      </c>
      <c r="B25" s="15"/>
      <c r="C25" s="120" t="str">
        <f>IF(F25=0, "",IF(ISNA(VLOOKUP(F25,'Athlete Registration Page'!$A$2:$C$500,2,FALSE)),"Not registered",IF(VLOOKUP(F25,'Athlete Registration Page'!$A$2:$C$500,2,FALSE)=0,"Not registered",VLOOKUP(F25,'Athlete Registration Page'!$A$2:$C$500,2,FALSE))))</f>
        <v/>
      </c>
      <c r="D25" s="120" t="str">
        <f>IF(F25=0, "",IF(ISNA(VLOOKUP(F25,'Athlete Registration Page'!$A$2:$D$500,4,FALSE)),"",IF(VLOOKUP(F25,'Athlete Registration Page'!$A$2:$D$500,4,FALSE)=0,"",VLOOKUP(F25,'Athlete Registration Page'!$A$2:$D$500,4,FALSE))))</f>
        <v/>
      </c>
      <c r="E25" s="120" t="str">
        <f>IF(F25=0, "",IF(ISNA(VLOOKUP(F25,'Athlete Registration Page'!$A$2:$C$500,3,FALSE)),"",IF(VLOOKUP(F25,'Athlete Registration Page'!$A$2:$C$500,3,FALSE)=0,"",VLOOKUP(F25,'Athlete Registration Page'!$A$2:$C$500,3,FALSE))))</f>
        <v/>
      </c>
      <c r="F25" s="156"/>
      <c r="G25" s="77"/>
      <c r="I25" s="14">
        <v>7</v>
      </c>
      <c r="J25" s="15"/>
      <c r="K25" s="120" t="str">
        <f>IF(N25=0, "",IF(ISNA(VLOOKUP(N25,'Athlete Registration Page'!$A$2:$C$500,2,FALSE)),"Not registered",IF(VLOOKUP(N25,'Athlete Registration Page'!$A$2:$C$500,2,FALSE)=0,"Not registered",VLOOKUP(N25,'Athlete Registration Page'!$A$2:$C$500,2,FALSE))))</f>
        <v/>
      </c>
      <c r="L25" s="120" t="str">
        <f>IF(N25=0, "",IF(ISNA(VLOOKUP(N25,'Athlete Registration Page'!$A$2:$D$500,4,FALSE)),"",IF(VLOOKUP(N25,'Athlete Registration Page'!$A$2:$D$500,4,FALSE)=0,"",VLOOKUP(N25,'Athlete Registration Page'!$A$2:$D$500,4,FALSE))))</f>
        <v/>
      </c>
      <c r="M25" s="120" t="str">
        <f>IF(N25=0, "",IF(ISNA(VLOOKUP(N25,'Athlete Registration Page'!$A$2:$C$500,3,FALSE)),"",IF(VLOOKUP(N25,'Athlete Registration Page'!$A$2:$C$500,3,FALSE)=0,"",VLOOKUP(N25,'Athlete Registration Page'!$A$2:$C$500,3,FALSE))))</f>
        <v/>
      </c>
      <c r="N25" s="158"/>
      <c r="O25" s="66"/>
      <c r="Q25" s="86"/>
      <c r="S25" s="57"/>
      <c r="T25" s="57"/>
      <c r="U25" s="55"/>
    </row>
    <row r="26" spans="1:21" x14ac:dyDescent="0.2">
      <c r="A26" s="14">
        <v>8</v>
      </c>
      <c r="B26" s="136"/>
      <c r="C26" s="135" t="str">
        <f>IF(F26=0, "",IF(ISNA(VLOOKUP(F26,'Athlete Registration Page'!$A$2:$C$500,2,FALSE)),"Not registered",IF(VLOOKUP(F26,'Athlete Registration Page'!$A$2:$C$500,2,FALSE)=0,"Not registered",VLOOKUP(F26,'Athlete Registration Page'!$A$2:$C$500,2,FALSE))))</f>
        <v/>
      </c>
      <c r="D26" s="135" t="str">
        <f>IF(F26=0, "",IF(ISNA(VLOOKUP(F26,'Athlete Registration Page'!$A$2:$D$500,4,FALSE)),"",IF(VLOOKUP(F26,'Athlete Registration Page'!$A$2:$D$500,4,FALSE)=0,"",VLOOKUP(F26,'Athlete Registration Page'!$A$2:$D$500,4,FALSE))))</f>
        <v/>
      </c>
      <c r="E26" s="135" t="str">
        <f>IF(F26=0, "",IF(ISNA(VLOOKUP(F26,'Athlete Registration Page'!$A$2:$C$500,3,FALSE)),"",IF(VLOOKUP(F26,'Athlete Registration Page'!$A$2:$C$500,3,FALSE)=0,"",VLOOKUP(F26,'Athlete Registration Page'!$A$2:$C$500,3,FALSE))))</f>
        <v/>
      </c>
      <c r="F26" s="156"/>
      <c r="G26" s="77"/>
      <c r="I26" s="14">
        <v>8</v>
      </c>
      <c r="J26" s="136"/>
      <c r="K26" s="135" t="str">
        <f>IF(N26=0, "",IF(ISNA(VLOOKUP(N26,'Athlete Registration Page'!$A$2:$C$500,2,FALSE)),"Not registered",IF(VLOOKUP(N26,'Athlete Registration Page'!$A$2:$C$500,2,FALSE)=0,"Not registered",VLOOKUP(N26,'Athlete Registration Page'!$A$2:$C$500,2,FALSE))))</f>
        <v/>
      </c>
      <c r="L26" s="135" t="str">
        <f>IF(N26=0, "",IF(ISNA(VLOOKUP(N26,'Athlete Registration Page'!$A$2:$D$500,4,FALSE)),"",IF(VLOOKUP(N26,'Athlete Registration Page'!$A$2:$D$500,4,FALSE)=0,"",VLOOKUP(N26,'Athlete Registration Page'!$A$2:$D$500,4,FALSE))))</f>
        <v/>
      </c>
      <c r="M26" s="135" t="str">
        <f>IF(N26=0, "",IF(ISNA(VLOOKUP(N26,'Athlete Registration Page'!$A$2:$C$500,3,FALSE)),"",IF(VLOOKUP(N26,'Athlete Registration Page'!$A$2:$C$500,3,FALSE)=0,"",VLOOKUP(N26,'Athlete Registration Page'!$A$2:$C$500,3,FALSE))))</f>
        <v/>
      </c>
      <c r="N26" s="158"/>
      <c r="O26" s="66"/>
      <c r="Q26" s="86"/>
      <c r="S26" s="57"/>
      <c r="T26" s="57"/>
      <c r="U26" s="55"/>
    </row>
    <row r="27" spans="1:21" ht="13.5" thickBot="1" x14ac:dyDescent="0.25">
      <c r="A27" s="14">
        <v>9</v>
      </c>
      <c r="B27" s="73"/>
      <c r="C27" s="121" t="str">
        <f>IF(F27=0, "",IF(ISNA(VLOOKUP(F27,'Athlete Registration Page'!$A$2:$C$500,2,FALSE)),"Not registered",IF(VLOOKUP(F27,'Athlete Registration Page'!$A$2:$C$500,2,FALSE)=0,"Not registered",VLOOKUP(F27,'Athlete Registration Page'!$A$2:$C$500,2,FALSE))))</f>
        <v/>
      </c>
      <c r="D27" s="121" t="str">
        <f>IF(F27=0, "",IF(ISNA(VLOOKUP(F27,'Athlete Registration Page'!$A$2:$D$500,4,FALSE)),"",IF(VLOOKUP(F27,'Athlete Registration Page'!$A$2:$D$500,4,FALSE)=0,"",VLOOKUP(F27,'Athlete Registration Page'!$A$2:$D$500,4,FALSE))))</f>
        <v/>
      </c>
      <c r="E27" s="121" t="str">
        <f>IF(F27=0, "",IF(ISNA(VLOOKUP(F27,'Athlete Registration Page'!$A$2:$C$500,3,FALSE)),"",IF(VLOOKUP(F27,'Athlete Registration Page'!$A$2:$C$500,3,FALSE)=0,"",VLOOKUP(F27,'Athlete Registration Page'!$A$2:$C$500,3,FALSE))))</f>
        <v/>
      </c>
      <c r="F27" s="161"/>
      <c r="G27" s="140"/>
      <c r="I27" s="14">
        <v>9</v>
      </c>
      <c r="J27" s="73"/>
      <c r="K27" s="121" t="str">
        <f>IF(N27=0, "",IF(ISNA(VLOOKUP(N27,'Athlete Registration Page'!$A$2:$C$500,2,FALSE)),"Not registered",IF(VLOOKUP(N27,'Athlete Registration Page'!$A$2:$C$500,2,FALSE)=0,"Not registered",VLOOKUP(N27,'Athlete Registration Page'!$A$2:$C$500,2,FALSE))))</f>
        <v/>
      </c>
      <c r="L27" s="121" t="str">
        <f>IF(N27=0, "",IF(ISNA(VLOOKUP(N27,'Athlete Registration Page'!$A$2:$D$500,4,FALSE)),"",IF(VLOOKUP(N27,'Athlete Registration Page'!$A$2:$D$500,4,FALSE)=0,"",VLOOKUP(N27,'Athlete Registration Page'!$A$2:$D$500,4,FALSE))))</f>
        <v/>
      </c>
      <c r="M27" s="121" t="str">
        <f>IF(N27=0, "",IF(ISNA(VLOOKUP(N27,'Athlete Registration Page'!$A$2:$C$500,3,FALSE)),"",IF(VLOOKUP(N27,'Athlete Registration Page'!$A$2:$C$500,3,FALSE)=0,"",VLOOKUP(N27,'Athlete Registration Page'!$A$2:$C$500,3,FALSE))))</f>
        <v/>
      </c>
      <c r="N27" s="160"/>
      <c r="O27" s="74"/>
      <c r="Q27" s="86"/>
      <c r="S27" s="57"/>
      <c r="T27" s="57"/>
      <c r="U27" s="55"/>
    </row>
    <row r="28" spans="1:21" ht="13.5" thickBot="1" x14ac:dyDescent="0.25">
      <c r="B28" s="86"/>
      <c r="E28" s="57"/>
      <c r="F28" s="55"/>
      <c r="J28" s="86"/>
      <c r="M28" s="57"/>
      <c r="N28" s="55"/>
      <c r="Q28" s="86"/>
      <c r="S28" s="57"/>
      <c r="T28" s="57"/>
      <c r="U28" s="55"/>
    </row>
    <row r="29" spans="1:21" ht="13.5" thickBot="1" x14ac:dyDescent="0.25">
      <c r="I29" s="4" t="s">
        <v>16</v>
      </c>
      <c r="J29" s="5" t="s">
        <v>336</v>
      </c>
      <c r="K29" s="6" t="s">
        <v>12</v>
      </c>
      <c r="L29" s="6" t="s">
        <v>24</v>
      </c>
      <c r="M29" s="7" t="s">
        <v>13</v>
      </c>
      <c r="N29" s="8" t="s">
        <v>14</v>
      </c>
      <c r="O29" s="9" t="s">
        <v>15</v>
      </c>
    </row>
    <row r="30" spans="1:21" x14ac:dyDescent="0.2">
      <c r="I30" s="10">
        <v>1</v>
      </c>
      <c r="J30" s="11"/>
      <c r="K30" s="22" t="str">
        <f>IF(N30=0, "",IF(ISNA(VLOOKUP(N30,'Athlete Registration Page'!$A$2:$C$500,2,FALSE)),"Not registered",IF(VLOOKUP(N30,'Athlete Registration Page'!$A$2:$C$500,2,FALSE)=0,"Not registered",VLOOKUP(N30,'Athlete Registration Page'!$A$2:$C$500,2,FALSE))))</f>
        <v>Toby Hiller</v>
      </c>
      <c r="L30" s="22" t="str">
        <f>IF(N30=0, "",IF(ISNA(VLOOKUP(N30,'Athlete Registration Page'!$A$2:$D$500,4,FALSE)),"",IF(VLOOKUP(N30,'Athlete Registration Page'!$A$2:$D$500,4,FALSE)=0,"",VLOOKUP(N30,'Athlete Registration Page'!$A$2:$D$500,4,FALSE))))</f>
        <v>U17M</v>
      </c>
      <c r="M30" s="22" t="str">
        <f>IF(N30=0, "",IF(ISNA(VLOOKUP(N30,'Athlete Registration Page'!$A$2:$C$500,3,FALSE)),"",IF(VLOOKUP(N30,'Athlete Registration Page'!$A$2:$C$500,3,FALSE)=0,"",VLOOKUP(N30,'Athlete Registration Page'!$A$2:$C$500,3,FALSE))))</f>
        <v>W'borne  </v>
      </c>
      <c r="N30" s="155">
        <v>147</v>
      </c>
      <c r="O30" s="132">
        <v>6.4</v>
      </c>
    </row>
    <row r="31" spans="1:21" x14ac:dyDescent="0.2">
      <c r="I31" s="14">
        <v>2</v>
      </c>
      <c r="J31" s="15"/>
      <c r="K31" s="45" t="str">
        <f>IF(N31=0, "",IF(ISNA(VLOOKUP(N31,'Athlete Registration Page'!$A$2:$C$500,2,FALSE)),"Not registered",IF(VLOOKUP(N31,'Athlete Registration Page'!$A$2:$C$500,2,FALSE)=0,"Not registered",VLOOKUP(N31,'Athlete Registration Page'!$A$2:$C$500,2,FALSE))))</f>
        <v>Elliot Hall</v>
      </c>
      <c r="L31" s="120" t="str">
        <f>IF(N31=0, "",IF(ISNA(VLOOKUP(N31,'Athlete Registration Page'!$A$2:$D$500,4,FALSE)),"",IF(VLOOKUP(N31,'Athlete Registration Page'!$A$2:$D$500,4,FALSE)=0,"",VLOOKUP(N31,'Athlete Registration Page'!$A$2:$D$500,4,FALSE))))</f>
        <v>U20M</v>
      </c>
      <c r="M31" s="45" t="str">
        <f>IF(N31=0, "",IF(ISNA(VLOOKUP(N31,'Athlete Registration Page'!$A$2:$C$500,3,FALSE)),"",IF(VLOOKUP(N31,'Athlete Registration Page'!$A$2:$C$500,3,FALSE)=0,"",VLOOKUP(N31,'Athlete Registration Page'!$A$2:$C$500,3,FALSE))))</f>
        <v>Poole</v>
      </c>
      <c r="N31" s="156">
        <v>113</v>
      </c>
      <c r="O31" s="17">
        <v>5.32</v>
      </c>
    </row>
    <row r="32" spans="1:21" x14ac:dyDescent="0.2">
      <c r="I32" s="14">
        <v>3</v>
      </c>
      <c r="J32" s="15"/>
      <c r="K32" s="45" t="str">
        <f>IF(N32=0, "",IF(ISNA(VLOOKUP(N32,'Athlete Registration Page'!$A$2:$C$500,2,FALSE)),"Not registered",IF(VLOOKUP(N32,'Athlete Registration Page'!$A$2:$C$500,2,FALSE)=0,"Not registered",VLOOKUP(N32,'Athlete Registration Page'!$A$2:$C$500,2,FALSE))))</f>
        <v>Sarah-Louise Hazell</v>
      </c>
      <c r="L32" s="120" t="str">
        <f>IF(N32=0, "",IF(ISNA(VLOOKUP(N32,'Athlete Registration Page'!$A$2:$D$500,4,FALSE)),"",IF(VLOOKUP(N32,'Athlete Registration Page'!$A$2:$D$500,4,FALSE)=0,"",VLOOKUP(N32,'Athlete Registration Page'!$A$2:$D$500,4,FALSE))))</f>
        <v>U17W</v>
      </c>
      <c r="M32" s="45" t="str">
        <f>IF(N32=0, "",IF(ISNA(VLOOKUP(N32,'Athlete Registration Page'!$A$2:$C$500,3,FALSE)),"",IF(VLOOKUP(N32,'Athlete Registration Page'!$A$2:$C$500,3,FALSE)=0,"",VLOOKUP(N32,'Athlete Registration Page'!$A$2:$C$500,3,FALSE))))</f>
        <v>Poole</v>
      </c>
      <c r="N32" s="156">
        <v>67</v>
      </c>
      <c r="O32" s="17">
        <v>3.93</v>
      </c>
    </row>
    <row r="33" spans="9:15" x14ac:dyDescent="0.2">
      <c r="I33" s="14">
        <v>4</v>
      </c>
      <c r="J33" s="69"/>
      <c r="K33" s="45" t="str">
        <f>IF(N33=0, "",IF(ISNA(VLOOKUP(N33,'Athlete Registration Page'!$A$2:$C$500,2,FALSE)),"Not registered",IF(VLOOKUP(N33,'Athlete Registration Page'!$A$2:$C$500,2,FALSE)=0,"Not registered",VLOOKUP(N33,'Athlete Registration Page'!$A$2:$C$500,2,FALSE))))</f>
        <v/>
      </c>
      <c r="L33" s="120" t="str">
        <f>IF(N33=0, "",IF(ISNA(VLOOKUP(N33,'Athlete Registration Page'!$A$2:$D$500,4,FALSE)),"",IF(VLOOKUP(N33,'Athlete Registration Page'!$A$2:$D$500,4,FALSE)=0,"",VLOOKUP(N33,'Athlete Registration Page'!$A$2:$D$500,4,FALSE))))</f>
        <v/>
      </c>
      <c r="M33" s="45" t="str">
        <f>IF(N33=0, "",IF(ISNA(VLOOKUP(N33,'Athlete Registration Page'!$A$2:$C$500,3,FALSE)),"",IF(VLOOKUP(N33,'Athlete Registration Page'!$A$2:$C$500,3,FALSE)=0,"",VLOOKUP(N33,'Athlete Registration Page'!$A$2:$C$500,3,FALSE))))</f>
        <v/>
      </c>
      <c r="N33" s="156"/>
      <c r="O33" s="13"/>
    </row>
    <row r="34" spans="9:15" x14ac:dyDescent="0.2">
      <c r="I34" s="14">
        <v>5</v>
      </c>
      <c r="J34" s="15"/>
      <c r="K34" s="120" t="str">
        <f>IF(N34=0, "",IF(ISNA(VLOOKUP(N34,'Athlete Registration Page'!$A$2:$C$500,2,FALSE)),"Not registered",IF(VLOOKUP(N34,'Athlete Registration Page'!$A$2:$C$500,2,FALSE)=0,"Not registered",VLOOKUP(N34,'Athlete Registration Page'!$A$2:$C$500,2,FALSE))))</f>
        <v/>
      </c>
      <c r="L34" s="120" t="str">
        <f>IF(N34=0, "",IF(ISNA(VLOOKUP(N34,'Athlete Registration Page'!$A$2:$D$500,4,FALSE)),"",IF(VLOOKUP(N34,'Athlete Registration Page'!$A$2:$D$500,4,FALSE)=0,"",VLOOKUP(N34,'Athlete Registration Page'!$A$2:$D$500,4,FALSE))))</f>
        <v/>
      </c>
      <c r="M34" s="120" t="str">
        <f>IF(N34=0, "",IF(ISNA(VLOOKUP(N34,'Athlete Registration Page'!$A$2:$C$500,3,FALSE)),"",IF(VLOOKUP(N34,'Athlete Registration Page'!$A$2:$C$500,3,FALSE)=0,"",VLOOKUP(N34,'Athlete Registration Page'!$A$2:$C$500,3,FALSE))))</f>
        <v/>
      </c>
      <c r="N34" s="156"/>
      <c r="O34" s="77"/>
    </row>
    <row r="35" spans="9:15" x14ac:dyDescent="0.2">
      <c r="I35" s="14">
        <v>6</v>
      </c>
      <c r="J35" s="136"/>
      <c r="K35" s="135" t="str">
        <f>IF(N35=0, "",IF(ISNA(VLOOKUP(N35,'Athlete Registration Page'!$A$2:$C$500,2,FALSE)),"Not registered",IF(VLOOKUP(N35,'Athlete Registration Page'!$A$2:$C$500,2,FALSE)=0,"Not registered",VLOOKUP(N35,'Athlete Registration Page'!$A$2:$C$500,2,FALSE))))</f>
        <v/>
      </c>
      <c r="L35" s="135" t="str">
        <f>IF(N35=0, "",IF(ISNA(VLOOKUP(N35,'Athlete Registration Page'!$A$2:$D$500,4,FALSE)),"",IF(VLOOKUP(N35,'Athlete Registration Page'!$A$2:$D$500,4,FALSE)=0,"",VLOOKUP(N35,'Athlete Registration Page'!$A$2:$D$500,4,FALSE))))</f>
        <v/>
      </c>
      <c r="M35" s="135" t="str">
        <f>IF(N35=0, "",IF(ISNA(VLOOKUP(N35,'Athlete Registration Page'!$A$2:$C$500,3,FALSE)),"",IF(VLOOKUP(N35,'Athlete Registration Page'!$A$2:$C$500,3,FALSE)=0,"",VLOOKUP(N35,'Athlete Registration Page'!$A$2:$C$500,3,FALSE))))</f>
        <v/>
      </c>
      <c r="N35" s="156"/>
      <c r="O35" s="77"/>
    </row>
    <row r="36" spans="9:15" ht="13.5" thickBot="1" x14ac:dyDescent="0.25">
      <c r="I36" s="14">
        <v>7</v>
      </c>
      <c r="J36" s="73"/>
      <c r="K36" s="121" t="str">
        <f>IF(N36=0, "",IF(ISNA(VLOOKUP(N36,'Athlete Registration Page'!$A$2:$C$500,2,FALSE)),"Not registered",IF(VLOOKUP(N36,'Athlete Registration Page'!$A$2:$C$500,2,FALSE)=0,"Not registered",VLOOKUP(N36,'Athlete Registration Page'!$A$2:$C$500,2,FALSE))))</f>
        <v/>
      </c>
      <c r="L36" s="121" t="str">
        <f>IF(N36=0, "",IF(ISNA(VLOOKUP(N36,'Athlete Registration Page'!$A$2:$D$500,4,FALSE)),"",IF(VLOOKUP(N36,'Athlete Registration Page'!$A$2:$D$500,4,FALSE)=0,"",VLOOKUP(N36,'Athlete Registration Page'!$A$2:$D$500,4,FALSE))))</f>
        <v/>
      </c>
      <c r="M36" s="121" t="str">
        <f>IF(N36=0, "",IF(ISNA(VLOOKUP(N36,'Athlete Registration Page'!$A$2:$C$500,3,FALSE)),"",IF(VLOOKUP(N36,'Athlete Registration Page'!$A$2:$C$500,3,FALSE)=0,"",VLOOKUP(N36,'Athlete Registration Page'!$A$2:$C$500,3,FALSE))))</f>
        <v/>
      </c>
      <c r="N36" s="161"/>
      <c r="O36" s="140"/>
    </row>
  </sheetData>
  <sortState ref="R1:S90">
    <sortCondition descending="1" ref="R1"/>
  </sortState>
  <conditionalFormatting sqref="C5:E13 K19:M27 C24:E26 C16:E16 K5:M16 K34:M35">
    <cfRule type="containsText" dxfId="113" priority="26" operator="containsText" text="Not registered">
      <formula>NOT(ISERROR(SEARCH("Not registered",C5)))</formula>
    </cfRule>
  </conditionalFormatting>
  <conditionalFormatting sqref="C19:E23">
    <cfRule type="containsText" dxfId="112" priority="10" operator="containsText" text="Not registered">
      <formula>NOT(ISERROR(SEARCH("Not registered",C19)))</formula>
    </cfRule>
  </conditionalFormatting>
  <conditionalFormatting sqref="C27:E27">
    <cfRule type="containsText" dxfId="111" priority="7" operator="containsText" text="Not registered">
      <formula>NOT(ISERROR(SEARCH("Not registered",C27)))</formula>
    </cfRule>
  </conditionalFormatting>
  <conditionalFormatting sqref="K30:M33">
    <cfRule type="containsText" dxfId="110" priority="6" operator="containsText" text="Not registered">
      <formula>NOT(ISERROR(SEARCH("Not registered",K30)))</formula>
    </cfRule>
  </conditionalFormatting>
  <conditionalFormatting sqref="K36:M36">
    <cfRule type="containsText" dxfId="109" priority="3" operator="containsText" text="Not registered">
      <formula>NOT(ISERROR(SEARCH("Not registered",K36)))</formula>
    </cfRule>
  </conditionalFormatting>
  <conditionalFormatting sqref="C14:E15">
    <cfRule type="containsText" dxfId="108" priority="1" operator="containsText" text="Not registered">
      <formula>NOT(ISERROR(SEARCH("Not registered",C14)))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74"/>
  <sheetViews>
    <sheetView topLeftCell="C1" workbookViewId="0">
      <pane ySplit="1" topLeftCell="A2" activePane="bottomLeft" state="frozen"/>
      <selection activeCell="F52" sqref="F52:G52"/>
      <selection pane="bottomLeft" activeCell="U38" sqref="U38"/>
    </sheetView>
  </sheetViews>
  <sheetFormatPr defaultColWidth="9.140625" defaultRowHeight="12.75" x14ac:dyDescent="0.2"/>
  <cols>
    <col min="1" max="1" width="6.42578125" style="3" customWidth="1"/>
    <col min="2" max="2" width="14.5703125" style="84" customWidth="1"/>
    <col min="3" max="3" width="19.140625" style="58" customWidth="1"/>
    <col min="4" max="4" width="9.85546875" style="58" customWidth="1"/>
    <col min="5" max="5" width="19.7109375" style="58" customWidth="1"/>
    <col min="6" max="6" width="6.28515625" style="78" customWidth="1"/>
    <col min="7" max="7" width="9.140625" style="3"/>
    <col min="8" max="8" width="3.28515625" style="56" customWidth="1"/>
    <col min="9" max="9" width="6.42578125" style="3" customWidth="1"/>
    <col min="10" max="10" width="20.5703125" style="84" customWidth="1"/>
    <col min="11" max="11" width="20" style="58" customWidth="1"/>
    <col min="12" max="12" width="9.140625" style="58" bestFit="1" customWidth="1"/>
    <col min="13" max="13" width="19.7109375" style="58" customWidth="1"/>
    <col min="14" max="14" width="6.28515625" style="78" customWidth="1"/>
    <col min="15" max="15" width="9.140625" style="3"/>
    <col min="16" max="16" width="4.7109375" style="147" customWidth="1"/>
    <col min="17" max="17" width="7.5703125" style="84" bestFit="1" customWidth="1"/>
    <col min="18" max="18" width="18.5703125" style="58" customWidth="1"/>
    <col min="19" max="19" width="17.85546875" style="58" customWidth="1"/>
    <col min="20" max="20" width="9.140625" style="58" bestFit="1" customWidth="1"/>
    <col min="21" max="21" width="19.7109375" style="78" customWidth="1"/>
    <col min="22" max="16384" width="9.140625" style="3"/>
  </cols>
  <sheetData>
    <row r="1" spans="1:23" x14ac:dyDescent="0.2">
      <c r="B1" s="83"/>
      <c r="J1" s="83"/>
    </row>
    <row r="2" spans="1:23" x14ac:dyDescent="0.2">
      <c r="B2" s="83" t="s">
        <v>110</v>
      </c>
      <c r="J2" s="83" t="s">
        <v>108</v>
      </c>
      <c r="R2" s="171" t="s">
        <v>109</v>
      </c>
    </row>
    <row r="3" spans="1:23" ht="13.5" thickBot="1" x14ac:dyDescent="0.25">
      <c r="A3" s="71"/>
      <c r="B3" s="86"/>
      <c r="C3" s="57"/>
      <c r="D3" s="57"/>
      <c r="E3" s="57"/>
      <c r="F3" s="55"/>
      <c r="H3" s="62"/>
      <c r="I3" s="71"/>
      <c r="J3" s="86"/>
      <c r="K3" s="57"/>
      <c r="L3" s="57"/>
      <c r="M3" s="57"/>
      <c r="N3" s="55"/>
      <c r="Q3" s="71"/>
      <c r="R3" s="86"/>
      <c r="U3" s="104"/>
      <c r="V3" s="111"/>
      <c r="W3" s="116"/>
    </row>
    <row r="4" spans="1:23" ht="13.5" thickBot="1" x14ac:dyDescent="0.25">
      <c r="A4" s="4" t="s">
        <v>16</v>
      </c>
      <c r="B4" s="5" t="s">
        <v>111</v>
      </c>
      <c r="C4" s="6" t="s">
        <v>12</v>
      </c>
      <c r="D4" s="6" t="s">
        <v>24</v>
      </c>
      <c r="E4" s="7" t="s">
        <v>13</v>
      </c>
      <c r="F4" s="8" t="s">
        <v>14</v>
      </c>
      <c r="G4" s="9" t="s">
        <v>15</v>
      </c>
      <c r="I4" s="4" t="s">
        <v>16</v>
      </c>
      <c r="J4" s="5" t="s">
        <v>111</v>
      </c>
      <c r="K4" s="6" t="s">
        <v>12</v>
      </c>
      <c r="L4" s="6" t="s">
        <v>24</v>
      </c>
      <c r="M4" s="7" t="s">
        <v>13</v>
      </c>
      <c r="N4" s="8" t="s">
        <v>14</v>
      </c>
      <c r="O4" s="9" t="s">
        <v>15</v>
      </c>
      <c r="Q4" s="4" t="s">
        <v>16</v>
      </c>
      <c r="R4" s="5" t="s">
        <v>111</v>
      </c>
      <c r="S4" s="6" t="s">
        <v>12</v>
      </c>
      <c r="T4" s="6" t="s">
        <v>24</v>
      </c>
      <c r="U4" s="7" t="s">
        <v>13</v>
      </c>
      <c r="V4" s="8" t="s">
        <v>14</v>
      </c>
      <c r="W4" s="9" t="s">
        <v>15</v>
      </c>
    </row>
    <row r="5" spans="1:23" x14ac:dyDescent="0.2">
      <c r="A5" s="10">
        <v>1</v>
      </c>
      <c r="B5" s="11"/>
      <c r="C5" s="22" t="str">
        <f>IF(F5=0, "",IF(ISNA(VLOOKUP(F5,'Athlete Registration Page'!$A$2:$C$500,2,FALSE)),"Not registered",IF(VLOOKUP(F5,'Athlete Registration Page'!$A$2:$C$500,2,FALSE)=0,"Not registered",VLOOKUP(F5,'Athlete Registration Page'!$A$2:$C$500,2,FALSE))))</f>
        <v>Melissa Bird</v>
      </c>
      <c r="D5" s="22" t="str">
        <f>IF(F5=0, "",IF(ISNA(VLOOKUP(F5,'Athlete Registration Page'!$A$2:$D$500,4,FALSE)),"",IF(VLOOKUP(F5,'Athlete Registration Page'!$A$2:$D$500,4,FALSE)=0,"",VLOOKUP(F5,'Athlete Registration Page'!$A$2:$D$500,4,FALSE))))</f>
        <v>SW</v>
      </c>
      <c r="E5" s="22" t="str">
        <f>IF(F5=0, "",IF(ISNA(VLOOKUP(F5,'Athlete Registration Page'!$A$2:$C$500,3,FALSE)),"",IF(VLOOKUP(F5,'Athlete Registration Page'!$A$2:$C$500,3,FALSE)=0,"",VLOOKUP(F5,'Athlete Registration Page'!$A$2:$C$500,3,FALSE))))</f>
        <v>Chelt</v>
      </c>
      <c r="F5" s="157">
        <v>102</v>
      </c>
      <c r="G5" s="132">
        <v>11.32</v>
      </c>
      <c r="I5" s="10">
        <v>1</v>
      </c>
      <c r="J5" s="11"/>
      <c r="K5" s="22" t="str">
        <f>IF(N5=0, "",IF(ISNA(VLOOKUP(N5,'Athlete Registration Page'!$A$2:$C$500,2,FALSE)),"Not registered",IF(VLOOKUP(N5,'Athlete Registration Page'!$A$2:$C$500,2,FALSE)=0,"Not registered",VLOOKUP(N5,'Athlete Registration Page'!$A$2:$C$500,2,FALSE))))</f>
        <v>Madeleine Stokes</v>
      </c>
      <c r="L5" s="22" t="str">
        <f>IF(N5=0, "",IF(ISNA(VLOOKUP(N5,'Athlete Registration Page'!$A$2:$D$500,4,FALSE)),"",IF(VLOOKUP(N5,'Athlete Registration Page'!$A$2:$D$500,4,FALSE)=0,"",VLOOKUP(N5,'Athlete Registration Page'!$A$2:$D$500,4,FALSE))))</f>
        <v>U13G</v>
      </c>
      <c r="M5" s="22" t="str">
        <f>IF(N5=0, "",IF(ISNA(VLOOKUP(N5,'Athlete Registration Page'!$A$2:$C$500,3,FALSE)),"",IF(VLOOKUP(N5,'Athlete Registration Page'!$A$2:$C$500,3,FALSE)=0,"",VLOOKUP(N5,'Athlete Registration Page'!$A$2:$C$500,3,FALSE))))</f>
        <v>Poole R</v>
      </c>
      <c r="N5" s="157">
        <v>52</v>
      </c>
      <c r="O5" s="132">
        <v>12.76</v>
      </c>
      <c r="Q5" s="10">
        <v>1</v>
      </c>
      <c r="R5" s="11"/>
      <c r="S5" s="22" t="str">
        <f>IF(V5=0, "",IF(ISNA(VLOOKUP(V5,'Athlete Registration Page'!$A$2:$C$500,2,FALSE)),"Not registered",IF(VLOOKUP(V5,'Athlete Registration Page'!$A$2:$C$500,2,FALSE)=0,"Not registered",VLOOKUP(V5,'Athlete Registration Page'!$A$2:$C$500,2,FALSE))))</f>
        <v>Eloise MacDonald</v>
      </c>
      <c r="T5" s="22" t="str">
        <f>IF(V5=0, "",IF(ISNA(VLOOKUP(V5,'Athlete Registration Page'!$A$2:$D$500,4,FALSE)),"",IF(VLOOKUP(V5,'Athlete Registration Page'!$A$2:$D$500,4,FALSE)=0,"",VLOOKUP(V5,'Athlete Registration Page'!$A$2:$D$500,4,FALSE))))</f>
        <v>U13G</v>
      </c>
      <c r="U5" s="22" t="str">
        <f>IF(V5=0, "",IF(ISNA(VLOOKUP(V5,'Athlete Registration Page'!$A$2:$C$500,3,FALSE)),"",IF(VLOOKUP(V5,'Athlete Registration Page'!$A$2:$C$500,3,FALSE)=0,"",VLOOKUP(V5,'Athlete Registration Page'!$A$2:$C$500,3,FALSE))))</f>
        <v>And</v>
      </c>
      <c r="V5" s="157">
        <v>50</v>
      </c>
      <c r="W5" s="132">
        <v>31.39</v>
      </c>
    </row>
    <row r="6" spans="1:23" x14ac:dyDescent="0.2">
      <c r="A6" s="14">
        <v>2</v>
      </c>
      <c r="B6" s="15"/>
      <c r="C6" s="45" t="str">
        <f>IF(F6=0, "",IF(ISNA(VLOOKUP(F6,'Athlete Registration Page'!$A$2:$C$500,2,FALSE)),"Not registered",IF(VLOOKUP(F6,'Athlete Registration Page'!$A$2:$C$500,2,FALSE)=0,"Not registered",VLOOKUP(F6,'Athlete Registration Page'!$A$2:$C$500,2,FALSE))))</f>
        <v>Ruth Bird</v>
      </c>
      <c r="D6" s="120" t="str">
        <f>IF(F6=0, "",IF(ISNA(VLOOKUP(F6,'Athlete Registration Page'!$A$2:$D$500,4,FALSE)),"",IF(VLOOKUP(F6,'Athlete Registration Page'!$A$2:$D$500,4,FALSE)=0,"",VLOOKUP(F6,'Athlete Registration Page'!$A$2:$D$500,4,FALSE))))</f>
        <v>W50</v>
      </c>
      <c r="E6" s="45" t="str">
        <f>IF(F6=0, "",IF(ISNA(VLOOKUP(F6,'Athlete Registration Page'!$A$2:$C$500,3,FALSE)),"",IF(VLOOKUP(F6,'Athlete Registration Page'!$A$2:$C$500,3,FALSE)=0,"",VLOOKUP(F6,'Athlete Registration Page'!$A$2:$C$500,3,FALSE))))</f>
        <v>Chelt</v>
      </c>
      <c r="F6" s="158">
        <v>103</v>
      </c>
      <c r="G6" s="132">
        <v>9.61</v>
      </c>
      <c r="I6" s="14">
        <v>2</v>
      </c>
      <c r="J6" s="15"/>
      <c r="K6" s="45" t="str">
        <f>IF(N6=0, "",IF(ISNA(VLOOKUP(N6,'Athlete Registration Page'!$A$2:$C$500,2,FALSE)),"Not registered",IF(VLOOKUP(N6,'Athlete Registration Page'!$A$2:$C$500,2,FALSE)=0,"Not registered",VLOOKUP(N6,'Athlete Registration Page'!$A$2:$C$500,2,FALSE))))</f>
        <v>Eloise MacDonald</v>
      </c>
      <c r="L6" s="120" t="str">
        <f>IF(N6=0, "",IF(ISNA(VLOOKUP(N6,'Athlete Registration Page'!$A$2:$D$500,4,FALSE)),"",IF(VLOOKUP(N6,'Athlete Registration Page'!$A$2:$D$500,4,FALSE)=0,"",VLOOKUP(N6,'Athlete Registration Page'!$A$2:$D$500,4,FALSE))))</f>
        <v>U13G</v>
      </c>
      <c r="M6" s="45" t="str">
        <f>IF(N6=0, "",IF(ISNA(VLOOKUP(N6,'Athlete Registration Page'!$A$2:$C$500,3,FALSE)),"",IF(VLOOKUP(N6,'Athlete Registration Page'!$A$2:$C$500,3,FALSE)=0,"",VLOOKUP(N6,'Athlete Registration Page'!$A$2:$C$500,3,FALSE))))</f>
        <v>And</v>
      </c>
      <c r="N6" s="158">
        <v>50</v>
      </c>
      <c r="O6" s="77">
        <v>27.43</v>
      </c>
      <c r="Q6" s="14">
        <v>2</v>
      </c>
      <c r="R6" s="15"/>
      <c r="S6" s="45" t="str">
        <f>IF(V6=0, "",IF(ISNA(VLOOKUP(V6,'Athlete Registration Page'!$A$2:$C$500,2,FALSE)),"Not registered",IF(VLOOKUP(V6,'Athlete Registration Page'!$A$2:$C$500,2,FALSE)=0,"Not registered",VLOOKUP(V6,'Athlete Registration Page'!$A$2:$C$500,2,FALSE))))</f>
        <v>Bailey Cowell</v>
      </c>
      <c r="T6" s="120" t="str">
        <f>IF(V6=0, "",IF(ISNA(VLOOKUP(V6,'Athlete Registration Page'!$A$2:$D$500,4,FALSE)),"",IF(VLOOKUP(V6,'Athlete Registration Page'!$A$2:$D$500,4,FALSE)=0,"",VLOOKUP(V6,'Athlete Registration Page'!$A$2:$D$500,4,FALSE))))</f>
        <v>U13B</v>
      </c>
      <c r="U6" s="45" t="str">
        <f>IF(V6=0, "",IF(ISNA(VLOOKUP(V6,'Athlete Registration Page'!$A$2:$C$500,3,FALSE)),"",IF(VLOOKUP(V6,'Athlete Registration Page'!$A$2:$C$500,3,FALSE)=0,"",VLOOKUP(V6,'Athlete Registration Page'!$A$2:$C$500,3,FALSE))))</f>
        <v>B'mth</v>
      </c>
      <c r="V6" s="158">
        <v>82</v>
      </c>
      <c r="W6" s="77">
        <v>17.68</v>
      </c>
    </row>
    <row r="7" spans="1:23" x14ac:dyDescent="0.2">
      <c r="A7" s="14">
        <v>3</v>
      </c>
      <c r="B7" s="15"/>
      <c r="C7" s="45" t="str">
        <f>IF(F7=0, "",IF(ISNA(VLOOKUP(F7,'Athlete Registration Page'!$A$2:$C$500,2,FALSE)),"Not registered",IF(VLOOKUP(F7,'Athlete Registration Page'!$A$2:$C$500,2,FALSE)=0,"Not registered",VLOOKUP(F7,'Athlete Registration Page'!$A$2:$C$500,2,FALSE))))</f>
        <v>Niamh Kirwin</v>
      </c>
      <c r="D7" s="120" t="str">
        <f>IF(F7=0, "",IF(ISNA(VLOOKUP(F7,'Athlete Registration Page'!$A$2:$D$500,4,FALSE)),"",IF(VLOOKUP(F7,'Athlete Registration Page'!$A$2:$D$500,4,FALSE)=0,"",VLOOKUP(F7,'Athlete Registration Page'!$A$2:$D$500,4,FALSE))))</f>
        <v>U17W</v>
      </c>
      <c r="E7" s="45" t="str">
        <f>IF(F7=0, "",IF(ISNA(VLOOKUP(F7,'Athlete Registration Page'!$A$2:$C$500,3,FALSE)),"",IF(VLOOKUP(F7,'Athlete Registration Page'!$A$2:$C$500,3,FALSE)=0,"",VLOOKUP(F7,'Athlete Registration Page'!$A$2:$C$500,3,FALSE))))</f>
        <v>Poole</v>
      </c>
      <c r="F7" s="158">
        <v>99</v>
      </c>
      <c r="G7" s="132">
        <v>9.74</v>
      </c>
      <c r="I7" s="14">
        <v>3</v>
      </c>
      <c r="J7" s="15"/>
      <c r="K7" s="45" t="str">
        <f>IF(N7=0, "",IF(ISNA(VLOOKUP(N7,'Athlete Registration Page'!$A$2:$C$500,2,FALSE)),"Not registered",IF(VLOOKUP(N7,'Athlete Registration Page'!$A$2:$C$500,2,FALSE)=0,"Not registered",VLOOKUP(N7,'Athlete Registration Page'!$A$2:$C$500,2,FALSE))))</f>
        <v>Kane Aubrey</v>
      </c>
      <c r="L7" s="120" t="str">
        <f>IF(N7=0, "",IF(ISNA(VLOOKUP(N7,'Athlete Registration Page'!$A$2:$D$500,4,FALSE)),"",IF(VLOOKUP(N7,'Athlete Registration Page'!$A$2:$D$500,4,FALSE)=0,"",VLOOKUP(N7,'Athlete Registration Page'!$A$2:$D$500,4,FALSE))))</f>
        <v>U17M</v>
      </c>
      <c r="M7" s="45" t="str">
        <f>IF(N7=0, "",IF(ISNA(VLOOKUP(N7,'Athlete Registration Page'!$A$2:$C$500,3,FALSE)),"",IF(VLOOKUP(N7,'Athlete Registration Page'!$A$2:$C$500,3,FALSE)=0,"",VLOOKUP(N7,'Athlete Registration Page'!$A$2:$C$500,3,FALSE))))</f>
        <v>W'borne  </v>
      </c>
      <c r="N7" s="158">
        <v>66</v>
      </c>
      <c r="O7" s="77">
        <v>45.6</v>
      </c>
      <c r="Q7" s="14">
        <v>3</v>
      </c>
      <c r="R7" s="15"/>
      <c r="S7" s="45" t="str">
        <f>IF(V7=0, "",IF(ISNA(VLOOKUP(V7,'Athlete Registration Page'!$A$2:$C$500,2,FALSE)),"Not registered",IF(VLOOKUP(V7,'Athlete Registration Page'!$A$2:$C$500,2,FALSE)=0,"Not registered",VLOOKUP(V7,'Athlete Registration Page'!$A$2:$C$500,2,FALSE))))</f>
        <v>Harry Ford</v>
      </c>
      <c r="T7" s="120" t="str">
        <f>IF(V7=0, "",IF(ISNA(VLOOKUP(V7,'Athlete Registration Page'!$A$2:$D$500,4,FALSE)),"",IF(VLOOKUP(V7,'Athlete Registration Page'!$A$2:$D$500,4,FALSE)=0,"",VLOOKUP(V7,'Athlete Registration Page'!$A$2:$D$500,4,FALSE))))</f>
        <v>U13B</v>
      </c>
      <c r="U7" s="45" t="str">
        <f>IF(V7=0, "",IF(ISNA(VLOOKUP(V7,'Athlete Registration Page'!$A$2:$C$500,3,FALSE)),"",IF(VLOOKUP(V7,'Athlete Registration Page'!$A$2:$C$500,3,FALSE)=0,"",VLOOKUP(V7,'Athlete Registration Page'!$A$2:$C$500,3,FALSE))))</f>
        <v>B'mth</v>
      </c>
      <c r="V7" s="158">
        <v>80</v>
      </c>
      <c r="W7" s="77">
        <v>19.38</v>
      </c>
    </row>
    <row r="8" spans="1:23" x14ac:dyDescent="0.2">
      <c r="A8" s="14">
        <v>4</v>
      </c>
      <c r="B8" s="15"/>
      <c r="C8" s="45" t="str">
        <f>IF(F8=0, "",IF(ISNA(VLOOKUP(F8,'Athlete Registration Page'!$A$2:$C$500,2,FALSE)),"Not registered",IF(VLOOKUP(F8,'Athlete Registration Page'!$A$2:$C$500,2,FALSE)=0,"Not registered",VLOOKUP(F8,'Athlete Registration Page'!$A$2:$C$500,2,FALSE))))</f>
        <v>Lauren Swift</v>
      </c>
      <c r="D8" s="120" t="str">
        <f>IF(F8=0, "",IF(ISNA(VLOOKUP(F8,'Athlete Registration Page'!$A$2:$D$500,4,FALSE)),"",IF(VLOOKUP(F8,'Athlete Registration Page'!$A$2:$D$500,4,FALSE)=0,"",VLOOKUP(F8,'Athlete Registration Page'!$A$2:$D$500,4,FALSE))))</f>
        <v>U15G</v>
      </c>
      <c r="E8" s="45" t="str">
        <f>IF(F8=0, "",IF(ISNA(VLOOKUP(F8,'Athlete Registration Page'!$A$2:$C$500,3,FALSE)),"",IF(VLOOKUP(F8,'Athlete Registration Page'!$A$2:$C$500,3,FALSE)=0,"",VLOOKUP(F8,'Athlete Registration Page'!$A$2:$C$500,3,FALSE))))</f>
        <v/>
      </c>
      <c r="F8" s="158">
        <v>127</v>
      </c>
      <c r="G8" s="132">
        <v>5.26</v>
      </c>
      <c r="I8" s="14">
        <v>4</v>
      </c>
      <c r="J8" s="69"/>
      <c r="K8" s="45" t="str">
        <f>IF(N8=0, "",IF(ISNA(VLOOKUP(N8,'Athlete Registration Page'!$A$2:$C$500,2,FALSE)),"Not registered",IF(VLOOKUP(N8,'Athlete Registration Page'!$A$2:$C$500,2,FALSE)=0,"Not registered",VLOOKUP(N8,'Athlete Registration Page'!$A$2:$C$500,2,FALSE))))</f>
        <v>Niamh Kirwin</v>
      </c>
      <c r="L8" s="120" t="str">
        <f>IF(N8=0, "",IF(ISNA(VLOOKUP(N8,'Athlete Registration Page'!$A$2:$D$500,4,FALSE)),"",IF(VLOOKUP(N8,'Athlete Registration Page'!$A$2:$D$500,4,FALSE)=0,"",VLOOKUP(N8,'Athlete Registration Page'!$A$2:$D$500,4,FALSE))))</f>
        <v>U17W</v>
      </c>
      <c r="M8" s="45" t="str">
        <f>IF(N8=0, "",IF(ISNA(VLOOKUP(N8,'Athlete Registration Page'!$A$2:$C$500,3,FALSE)),"",IF(VLOOKUP(N8,'Athlete Registration Page'!$A$2:$C$500,3,FALSE)=0,"",VLOOKUP(N8,'Athlete Registration Page'!$A$2:$C$500,3,FALSE))))</f>
        <v>Poole</v>
      </c>
      <c r="N8" s="158">
        <v>99</v>
      </c>
      <c r="O8" s="77">
        <v>23.5</v>
      </c>
      <c r="Q8" s="14">
        <v>4</v>
      </c>
      <c r="R8" s="69"/>
      <c r="S8" s="45" t="str">
        <f>IF(V8=0, "",IF(ISNA(VLOOKUP(V8,'Athlete Registration Page'!$A$2:$C$500,2,FALSE)),"Not registered",IF(VLOOKUP(V8,'Athlete Registration Page'!$A$2:$C$500,2,FALSE)=0,"Not registered",VLOOKUP(V8,'Athlete Registration Page'!$A$2:$C$500,2,FALSE))))</f>
        <v>Charlie Ford</v>
      </c>
      <c r="T8" s="120" t="str">
        <f>IF(V8=0, "",IF(ISNA(VLOOKUP(V8,'Athlete Registration Page'!$A$2:$D$500,4,FALSE)),"",IF(VLOOKUP(V8,'Athlete Registration Page'!$A$2:$D$500,4,FALSE)=0,"",VLOOKUP(V8,'Athlete Registration Page'!$A$2:$D$500,4,FALSE))))</f>
        <v>U15B</v>
      </c>
      <c r="U8" s="45" t="str">
        <f>IF(V8=0, "",IF(ISNA(VLOOKUP(V8,'Athlete Registration Page'!$A$2:$C$500,3,FALSE)),"",IF(VLOOKUP(V8,'Athlete Registration Page'!$A$2:$C$500,3,FALSE)=0,"",VLOOKUP(V8,'Athlete Registration Page'!$A$2:$C$500,3,FALSE))))</f>
        <v>Bryanston Sch</v>
      </c>
      <c r="V8" s="158">
        <v>81</v>
      </c>
      <c r="W8" s="77">
        <v>17.82</v>
      </c>
    </row>
    <row r="9" spans="1:23" x14ac:dyDescent="0.2">
      <c r="A9" s="14">
        <v>5</v>
      </c>
      <c r="B9" s="15"/>
      <c r="C9" s="120" t="str">
        <f>IF(F9=0, "",IF(ISNA(VLOOKUP(F9,'Athlete Registration Page'!$A$2:$C$500,2,FALSE)),"Not registered",IF(VLOOKUP(F9,'Athlete Registration Page'!$A$2:$C$500,2,FALSE)=0,"Not registered",VLOOKUP(F9,'Athlete Registration Page'!$A$2:$C$500,2,FALSE))))</f>
        <v>Livvy Hewlett</v>
      </c>
      <c r="D9" s="120" t="str">
        <f>IF(F9=0, "",IF(ISNA(VLOOKUP(F9,'Athlete Registration Page'!$A$2:$D$500,4,FALSE)),"",IF(VLOOKUP(F9,'Athlete Registration Page'!$A$2:$D$500,4,FALSE)=0,"",VLOOKUP(F9,'Athlete Registration Page'!$A$2:$D$500,4,FALSE))))</f>
        <v>U15G</v>
      </c>
      <c r="E9" s="120" t="str">
        <f>IF(F9=0, "",IF(ISNA(VLOOKUP(F9,'Athlete Registration Page'!$A$2:$C$500,3,FALSE)),"",IF(VLOOKUP(F9,'Athlete Registration Page'!$A$2:$C$500,3,FALSE)=0,"",VLOOKUP(F9,'Athlete Registration Page'!$A$2:$C$500,3,FALSE))))</f>
        <v>Salis</v>
      </c>
      <c r="F9" s="159">
        <v>109</v>
      </c>
      <c r="G9" s="132">
        <v>8.5399999999999991</v>
      </c>
      <c r="I9" s="14">
        <v>5</v>
      </c>
      <c r="J9" s="70"/>
      <c r="K9" s="120" t="str">
        <f>IF(N9=0, "",IF(ISNA(VLOOKUP(N9,'Athlete Registration Page'!$A$2:$C$500,2,FALSE)),"Not registered",IF(VLOOKUP(N9,'Athlete Registration Page'!$A$2:$C$500,2,FALSE)=0,"Not registered",VLOOKUP(N9,'Athlete Registration Page'!$A$2:$C$500,2,FALSE))))</f>
        <v>Hannah Wells</v>
      </c>
      <c r="L9" s="120" t="str">
        <f>IF(N9=0, "",IF(ISNA(VLOOKUP(N9,'Athlete Registration Page'!$A$2:$D$500,4,FALSE)),"",IF(VLOOKUP(N9,'Athlete Registration Page'!$A$2:$D$500,4,FALSE)=0,"",VLOOKUP(N9,'Athlete Registration Page'!$A$2:$D$500,4,FALSE))))</f>
        <v>U17W</v>
      </c>
      <c r="M9" s="120" t="str">
        <f>IF(N9=0, "",IF(ISNA(VLOOKUP(N9,'Athlete Registration Page'!$A$2:$C$500,3,FALSE)),"",IF(VLOOKUP(N9,'Athlete Registration Page'!$A$2:$C$500,3,FALSE)=0,"",VLOOKUP(N9,'Athlete Registration Page'!$A$2:$C$500,3,FALSE))))</f>
        <v>Wyc P</v>
      </c>
      <c r="N9" s="159">
        <v>122</v>
      </c>
      <c r="O9" s="68">
        <v>24.64</v>
      </c>
      <c r="Q9" s="14">
        <v>5</v>
      </c>
      <c r="R9" s="70"/>
      <c r="S9" s="120" t="str">
        <f>IF(V9=0, "",IF(ISNA(VLOOKUP(V9,'Athlete Registration Page'!$A$2:$C$500,2,FALSE)),"Not registered",IF(VLOOKUP(V9,'Athlete Registration Page'!$A$2:$C$500,2,FALSE)=0,"Not registered",VLOOKUP(V9,'Athlete Registration Page'!$A$2:$C$500,2,FALSE))))</f>
        <v>Ryan Wells</v>
      </c>
      <c r="T9" s="120" t="str">
        <f>IF(V9=0, "",IF(ISNA(VLOOKUP(V9,'Athlete Registration Page'!$A$2:$D$500,4,FALSE)),"",IF(VLOOKUP(V9,'Athlete Registration Page'!$A$2:$D$500,4,FALSE)=0,"",VLOOKUP(V9,'Athlete Registration Page'!$A$2:$D$500,4,FALSE))))</f>
        <v>U15B</v>
      </c>
      <c r="U9" s="120" t="str">
        <f>IF(V9=0, "",IF(ISNA(VLOOKUP(V9,'Athlete Registration Page'!$A$2:$C$500,3,FALSE)),"",IF(VLOOKUP(V9,'Athlete Registration Page'!$A$2:$C$500,3,FALSE)=0,"",VLOOKUP(V9,'Athlete Registration Page'!$A$2:$C$500,3,FALSE))))</f>
        <v>Wyc P</v>
      </c>
      <c r="V9" s="159">
        <v>121</v>
      </c>
      <c r="W9" s="68">
        <v>41.53</v>
      </c>
    </row>
    <row r="10" spans="1:23" x14ac:dyDescent="0.2">
      <c r="A10" s="14">
        <v>6</v>
      </c>
      <c r="B10" s="15"/>
      <c r="C10" s="120" t="str">
        <f>IF(F10=0, "",IF(ISNA(VLOOKUP(F10,'Athlete Registration Page'!$A$2:$C$500,2,FALSE)),"Not registered",IF(VLOOKUP(F10,'Athlete Registration Page'!$A$2:$C$500,2,FALSE)=0,"Not registered",VLOOKUP(F10,'Athlete Registration Page'!$A$2:$C$500,2,FALSE))))</f>
        <v>Hannah Wells</v>
      </c>
      <c r="D10" s="120" t="str">
        <f>IF(F10=0, "",IF(ISNA(VLOOKUP(F10,'Athlete Registration Page'!$A$2:$D$500,4,FALSE)),"",IF(VLOOKUP(F10,'Athlete Registration Page'!$A$2:$D$500,4,FALSE)=0,"",VLOOKUP(F10,'Athlete Registration Page'!$A$2:$D$500,4,FALSE))))</f>
        <v>U17W</v>
      </c>
      <c r="E10" s="120" t="str">
        <f>IF(F10=0, "",IF(ISNA(VLOOKUP(F10,'Athlete Registration Page'!$A$2:$C$500,3,FALSE)),"",IF(VLOOKUP(F10,'Athlete Registration Page'!$A$2:$C$500,3,FALSE)=0,"",VLOOKUP(F10,'Athlete Registration Page'!$A$2:$C$500,3,FALSE))))</f>
        <v>Wyc P</v>
      </c>
      <c r="F10" s="158">
        <v>122</v>
      </c>
      <c r="G10" s="132">
        <v>8.34</v>
      </c>
      <c r="I10" s="14">
        <v>6</v>
      </c>
      <c r="J10" s="15"/>
      <c r="K10" s="120" t="str">
        <f>IF(N10=0, "",IF(ISNA(VLOOKUP(N10,'Athlete Registration Page'!$A$2:$C$500,2,FALSE)),"Not registered",IF(VLOOKUP(N10,'Athlete Registration Page'!$A$2:$C$500,2,FALSE)=0,"Not registered",VLOOKUP(N10,'Athlete Registration Page'!$A$2:$C$500,2,FALSE))))</f>
        <v>Lita Short</v>
      </c>
      <c r="L10" s="120" t="str">
        <f>IF(N10=0, "",IF(ISNA(VLOOKUP(N10,'Athlete Registration Page'!$A$2:$D$500,4,FALSE)),"",IF(VLOOKUP(N10,'Athlete Registration Page'!$A$2:$D$500,4,FALSE)=0,"",VLOOKUP(N10,'Athlete Registration Page'!$A$2:$D$500,4,FALSE))))</f>
        <v>U20W</v>
      </c>
      <c r="M10" s="120" t="str">
        <f>IF(N10=0, "",IF(ISNA(VLOOKUP(N10,'Athlete Registration Page'!$A$2:$C$500,3,FALSE)),"",IF(VLOOKUP(N10,'Athlete Registration Page'!$A$2:$C$500,3,FALSE)=0,"",VLOOKUP(N10,'Athlete Registration Page'!$A$2:$C$500,3,FALSE))))</f>
        <v>Poole R</v>
      </c>
      <c r="N10" s="158">
        <v>72</v>
      </c>
      <c r="O10" s="68">
        <v>20.62</v>
      </c>
      <c r="Q10" s="14">
        <v>6</v>
      </c>
      <c r="R10" s="15"/>
      <c r="S10" s="120" t="str">
        <f>IF(V10=0, "",IF(ISNA(VLOOKUP(V10,'Athlete Registration Page'!$A$2:$C$500,2,FALSE)),"Not registered",IF(VLOOKUP(V10,'Athlete Registration Page'!$A$2:$C$500,2,FALSE)=0,"Not registered",VLOOKUP(V10,'Athlete Registration Page'!$A$2:$C$500,2,FALSE))))</f>
        <v>Thomas Jeffrey</v>
      </c>
      <c r="T10" s="120" t="str">
        <f>IF(V10=0, "",IF(ISNA(VLOOKUP(V10,'Athlete Registration Page'!$A$2:$D$500,4,FALSE)),"",IF(VLOOKUP(V10,'Athlete Registration Page'!$A$2:$D$500,4,FALSE)=0,"",VLOOKUP(V10,'Athlete Registration Page'!$A$2:$D$500,4,FALSE))))</f>
        <v>U15B</v>
      </c>
      <c r="U10" s="120" t="str">
        <f>IF(V10=0, "",IF(ISNA(VLOOKUP(V10,'Athlete Registration Page'!$A$2:$C$500,3,FALSE)),"",IF(VLOOKUP(V10,'Athlete Registration Page'!$A$2:$C$500,3,FALSE)=0,"",VLOOKUP(V10,'Athlete Registration Page'!$A$2:$C$500,3,FALSE))))</f>
        <v>W'borne  </v>
      </c>
      <c r="V10" s="158">
        <v>32</v>
      </c>
      <c r="W10" s="68">
        <v>22.37</v>
      </c>
    </row>
    <row r="11" spans="1:23" x14ac:dyDescent="0.2">
      <c r="A11" s="14">
        <v>7</v>
      </c>
      <c r="B11" s="15"/>
      <c r="C11" s="120" t="str">
        <f>IF(F11=0, "",IF(ISNA(VLOOKUP(F11,'Athlete Registration Page'!$A$2:$C$500,2,FALSE)),"Not registered",IF(VLOOKUP(F11,'Athlete Registration Page'!$A$2:$C$500,2,FALSE)=0,"Not registered",VLOOKUP(F11,'Athlete Registration Page'!$A$2:$C$500,2,FALSE))))</f>
        <v>Olivia Bowen</v>
      </c>
      <c r="D11" s="120" t="str">
        <f>IF(F11=0, "",IF(ISNA(VLOOKUP(F11,'Athlete Registration Page'!$A$2:$D$500,4,FALSE)),"",IF(VLOOKUP(F11,'Athlete Registration Page'!$A$2:$D$500,4,FALSE)=0,"",VLOOKUP(F11,'Athlete Registration Page'!$A$2:$D$500,4,FALSE))))</f>
        <v>U13G</v>
      </c>
      <c r="E11" s="120" t="str">
        <f>IF(F11=0, "",IF(ISNA(VLOOKUP(F11,'Athlete Registration Page'!$A$2:$C$500,3,FALSE)),"",IF(VLOOKUP(F11,'Athlete Registration Page'!$A$2:$C$500,3,FALSE)=0,"",VLOOKUP(F11,'Athlete Registration Page'!$A$2:$C$500,3,FALSE))))</f>
        <v>Poole</v>
      </c>
      <c r="F11" s="158">
        <v>117</v>
      </c>
      <c r="G11" s="132">
        <v>7.22</v>
      </c>
      <c r="I11" s="14">
        <v>7</v>
      </c>
      <c r="J11" s="15"/>
      <c r="K11" s="120" t="str">
        <f>IF(N11=0, "",IF(ISNA(VLOOKUP(N11,'Athlete Registration Page'!$A$2:$C$500,2,FALSE)),"Not registered",IF(VLOOKUP(N11,'Athlete Registration Page'!$A$2:$C$500,2,FALSE)=0,"Not registered",VLOOKUP(N11,'Athlete Registration Page'!$A$2:$C$500,2,FALSE))))</f>
        <v>Tracy Watson</v>
      </c>
      <c r="L11" s="120" t="str">
        <f>IF(N11=0, "",IF(ISNA(VLOOKUP(N11,'Athlete Registration Page'!$A$2:$D$500,4,FALSE)),"",IF(VLOOKUP(N11,'Athlete Registration Page'!$A$2:$D$500,4,FALSE)=0,"",VLOOKUP(N11,'Athlete Registration Page'!$A$2:$D$500,4,FALSE))))</f>
        <v>W45</v>
      </c>
      <c r="M11" s="120" t="str">
        <f>IF(N11=0, "",IF(ISNA(VLOOKUP(N11,'Athlete Registration Page'!$A$2:$C$500,3,FALSE)),"",IF(VLOOKUP(N11,'Athlete Registration Page'!$A$2:$C$500,3,FALSE)=0,"",VLOOKUP(N11,'Athlete Registration Page'!$A$2:$C$500,3,FALSE))))</f>
        <v>Yate</v>
      </c>
      <c r="N11" s="158">
        <v>90</v>
      </c>
      <c r="O11" s="66">
        <v>18.66</v>
      </c>
      <c r="Q11" s="14">
        <v>7</v>
      </c>
      <c r="R11" s="15"/>
      <c r="S11" s="120" t="str">
        <f>IF(V11=0, "",IF(ISNA(VLOOKUP(V11,'Athlete Registration Page'!$A$2:$C$500,2,FALSE)),"Not registered",IF(VLOOKUP(V11,'Athlete Registration Page'!$A$2:$C$500,2,FALSE)=0,"Not registered",VLOOKUP(V11,'Athlete Registration Page'!$A$2:$C$500,2,FALSE))))</f>
        <v>Josh Salisbury</v>
      </c>
      <c r="T11" s="120" t="str">
        <f>IF(V11=0, "",IF(ISNA(VLOOKUP(V11,'Athlete Registration Page'!$A$2:$D$500,4,FALSE)),"",IF(VLOOKUP(V11,'Athlete Registration Page'!$A$2:$D$500,4,FALSE)=0,"",VLOOKUP(V11,'Athlete Registration Page'!$A$2:$D$500,4,FALSE))))</f>
        <v>U15B</v>
      </c>
      <c r="U11" s="120" t="str">
        <f>IF(V11=0, "",IF(ISNA(VLOOKUP(V11,'Athlete Registration Page'!$A$2:$C$500,3,FALSE)),"",IF(VLOOKUP(V11,'Athlete Registration Page'!$A$2:$C$500,3,FALSE)=0,"",VLOOKUP(V11,'Athlete Registration Page'!$A$2:$C$500,3,FALSE))))</f>
        <v>Bryanston Sch</v>
      </c>
      <c r="V11" s="158">
        <v>124</v>
      </c>
      <c r="W11" s="66">
        <v>12.65</v>
      </c>
    </row>
    <row r="12" spans="1:23" x14ac:dyDescent="0.2">
      <c r="A12" s="14">
        <v>8</v>
      </c>
      <c r="B12" s="15"/>
      <c r="C12" s="120" t="str">
        <f>IF(F12=0, "",IF(ISNA(VLOOKUP(F12,'Athlete Registration Page'!$A$2:$C$500,2,FALSE)),"Not registered",IF(VLOOKUP(F12,'Athlete Registration Page'!$A$2:$C$500,2,FALSE)=0,"Not registered",VLOOKUP(F12,'Athlete Registration Page'!$A$2:$C$500,2,FALSE))))</f>
        <v>Madeleine Stokes</v>
      </c>
      <c r="D12" s="120" t="str">
        <f>IF(F12=0, "",IF(ISNA(VLOOKUP(F12,'Athlete Registration Page'!$A$2:$D$500,4,FALSE)),"",IF(VLOOKUP(F12,'Athlete Registration Page'!$A$2:$D$500,4,FALSE)=0,"",VLOOKUP(F12,'Athlete Registration Page'!$A$2:$D$500,4,FALSE))))</f>
        <v>U13G</v>
      </c>
      <c r="E12" s="120" t="str">
        <f>IF(F12=0, "",IF(ISNA(VLOOKUP(F12,'Athlete Registration Page'!$A$2:$C$500,3,FALSE)),"",IF(VLOOKUP(F12,'Athlete Registration Page'!$A$2:$C$500,3,FALSE)=0,"",VLOOKUP(F12,'Athlete Registration Page'!$A$2:$C$500,3,FALSE))))</f>
        <v>Poole R</v>
      </c>
      <c r="F12" s="158">
        <v>52</v>
      </c>
      <c r="G12" s="132">
        <v>4.74</v>
      </c>
      <c r="I12" s="14">
        <v>8</v>
      </c>
      <c r="J12" s="15"/>
      <c r="K12" s="120" t="str">
        <f>IF(N12=0, "",IF(ISNA(VLOOKUP(N12,'Athlete Registration Page'!$A$2:$C$500,2,FALSE)),"Not registered",IF(VLOOKUP(N12,'Athlete Registration Page'!$A$2:$C$500,2,FALSE)=0,"Not registered",VLOOKUP(N12,'Athlete Registration Page'!$A$2:$C$500,2,FALSE))))</f>
        <v>Harry Ford</v>
      </c>
      <c r="L12" s="120" t="str">
        <f>IF(N12=0, "",IF(ISNA(VLOOKUP(N12,'Athlete Registration Page'!$A$2:$D$500,4,FALSE)),"",IF(VLOOKUP(N12,'Athlete Registration Page'!$A$2:$D$500,4,FALSE)=0,"",VLOOKUP(N12,'Athlete Registration Page'!$A$2:$D$500,4,FALSE))))</f>
        <v>U13B</v>
      </c>
      <c r="M12" s="120" t="str">
        <f>IF(N12=0, "",IF(ISNA(VLOOKUP(N12,'Athlete Registration Page'!$A$2:$C$500,3,FALSE)),"",IF(VLOOKUP(N12,'Athlete Registration Page'!$A$2:$C$500,3,FALSE)=0,"",VLOOKUP(N12,'Athlete Registration Page'!$A$2:$C$500,3,FALSE))))</f>
        <v>B'mth</v>
      </c>
      <c r="N12" s="158">
        <v>80</v>
      </c>
      <c r="O12" s="66">
        <v>22.73</v>
      </c>
      <c r="Q12" s="14">
        <v>8</v>
      </c>
      <c r="R12" s="15"/>
      <c r="S12" s="120" t="str">
        <f>IF(V12=0, "",IF(ISNA(VLOOKUP(V12,'Athlete Registration Page'!$A$2:$C$500,2,FALSE)),"Not registered",IF(VLOOKUP(V12,'Athlete Registration Page'!$A$2:$C$500,2,FALSE)=0,"Not registered",VLOOKUP(V12,'Athlete Registration Page'!$A$2:$C$500,2,FALSE))))</f>
        <v>Hannah Wells</v>
      </c>
      <c r="T12" s="120" t="str">
        <f>IF(V12=0, "",IF(ISNA(VLOOKUP(V12,'Athlete Registration Page'!$A$2:$D$500,4,FALSE)),"",IF(VLOOKUP(V12,'Athlete Registration Page'!$A$2:$D$500,4,FALSE)=0,"",VLOOKUP(V12,'Athlete Registration Page'!$A$2:$D$500,4,FALSE))))</f>
        <v>U17W</v>
      </c>
      <c r="U12" s="120" t="str">
        <f>IF(V12=0, "",IF(ISNA(VLOOKUP(V12,'Athlete Registration Page'!$A$2:$C$500,3,FALSE)),"",IF(VLOOKUP(V12,'Athlete Registration Page'!$A$2:$C$500,3,FALSE)=0,"",VLOOKUP(V12,'Athlete Registration Page'!$A$2:$C$500,3,FALSE))))</f>
        <v>Wyc P</v>
      </c>
      <c r="V12" s="158">
        <v>122</v>
      </c>
      <c r="W12" s="66">
        <v>36.17</v>
      </c>
    </row>
    <row r="13" spans="1:23" x14ac:dyDescent="0.2">
      <c r="A13" s="14">
        <v>9</v>
      </c>
      <c r="B13" s="136"/>
      <c r="C13" s="135" t="str">
        <f>IF(F13=0, "",IF(ISNA(VLOOKUP(F13,'Athlete Registration Page'!$A$2:$C$500,2,FALSE)),"Not registered",IF(VLOOKUP(F13,'Athlete Registration Page'!$A$2:$C$500,2,FALSE)=0,"Not registered",VLOOKUP(F13,'Athlete Registration Page'!$A$2:$C$500,2,FALSE))))</f>
        <v>Freja Nielsen</v>
      </c>
      <c r="D13" s="135" t="str">
        <f>IF(F13=0, "",IF(ISNA(VLOOKUP(F13,'Athlete Registration Page'!$A$2:$D$500,4,FALSE)),"",IF(VLOOKUP(F13,'Athlete Registration Page'!$A$2:$D$500,4,FALSE)=0,"",VLOOKUP(F13,'Athlete Registration Page'!$A$2:$D$500,4,FALSE))))</f>
        <v>U13G</v>
      </c>
      <c r="E13" s="135" t="str">
        <f>IF(F13=0, "",IF(ISNA(VLOOKUP(F13,'Athlete Registration Page'!$A$2:$C$500,3,FALSE)),"",IF(VLOOKUP(F13,'Athlete Registration Page'!$A$2:$C$500,3,FALSE)=0,"",VLOOKUP(F13,'Athlete Registration Page'!$A$2:$C$500,3,FALSE))))</f>
        <v>Rad</v>
      </c>
      <c r="F13" s="158">
        <v>91</v>
      </c>
      <c r="G13" s="132">
        <v>5.99</v>
      </c>
      <c r="I13" s="14">
        <v>9</v>
      </c>
      <c r="J13" s="136"/>
      <c r="K13" s="135" t="str">
        <f>IF(N13=0, "",IF(ISNA(VLOOKUP(N13,'Athlete Registration Page'!$A$2:$C$500,2,FALSE)),"Not registered",IF(VLOOKUP(N13,'Athlete Registration Page'!$A$2:$C$500,2,FALSE)=0,"Not registered",VLOOKUP(N13,'Athlete Registration Page'!$A$2:$C$500,2,FALSE))))</f>
        <v>Billy Godden</v>
      </c>
      <c r="L13" s="135" t="str">
        <f>IF(N13=0, "",IF(ISNA(VLOOKUP(N13,'Athlete Registration Page'!$A$2:$D$500,4,FALSE)),"",IF(VLOOKUP(N13,'Athlete Registration Page'!$A$2:$D$500,4,FALSE)=0,"",VLOOKUP(N13,'Athlete Registration Page'!$A$2:$D$500,4,FALSE))))</f>
        <v>U13B</v>
      </c>
      <c r="M13" s="135" t="str">
        <f>IF(N13=0, "",IF(ISNA(VLOOKUP(N13,'Athlete Registration Page'!$A$2:$C$500,3,FALSE)),"",IF(VLOOKUP(N13,'Athlete Registration Page'!$A$2:$C$500,3,FALSE)=0,"",VLOOKUP(N13,'Athlete Registration Page'!$A$2:$C$500,3,FALSE))))</f>
        <v>Poole</v>
      </c>
      <c r="N13" s="158">
        <v>106</v>
      </c>
      <c r="O13" s="66">
        <v>26.16</v>
      </c>
      <c r="Q13" s="92">
        <v>9</v>
      </c>
      <c r="R13" s="136"/>
      <c r="S13" s="135" t="str">
        <f>IF(V13=0, "",IF(ISNA(VLOOKUP(V13,'Athlete Registration Page'!$A$2:$C$500,2,FALSE)),"Not registered",IF(VLOOKUP(V13,'Athlete Registration Page'!$A$2:$C$500,2,FALSE)=0,"Not registered",VLOOKUP(V13,'Athlete Registration Page'!$A$2:$C$500,2,FALSE))))</f>
        <v>Beth Mathews</v>
      </c>
      <c r="T13" s="135" t="str">
        <f>IF(V13=0, "",IF(ISNA(VLOOKUP(V13,'Athlete Registration Page'!$A$2:$D$500,4,FALSE)),"",IF(VLOOKUP(V13,'Athlete Registration Page'!$A$2:$D$500,4,FALSE)=0,"",VLOOKUP(V13,'Athlete Registration Page'!$A$2:$D$500,4,FALSE))))</f>
        <v>U17W</v>
      </c>
      <c r="U13" s="135" t="str">
        <f>IF(V13=0, "",IF(ISNA(VLOOKUP(V13,'Athlete Registration Page'!$A$2:$C$500,3,FALSE)),"",IF(VLOOKUP(V13,'Athlete Registration Page'!$A$2:$C$500,3,FALSE)=0,"",VLOOKUP(V13,'Athlete Registration Page'!$A$2:$C$500,3,FALSE))))</f>
        <v>And</v>
      </c>
      <c r="V13" s="158">
        <v>49</v>
      </c>
      <c r="W13" s="66">
        <v>42.75</v>
      </c>
    </row>
    <row r="14" spans="1:23" x14ac:dyDescent="0.2">
      <c r="A14" s="14">
        <v>10</v>
      </c>
      <c r="B14" s="136"/>
      <c r="C14" s="135" t="str">
        <f>IF(F14=0, "",IF(ISNA(VLOOKUP(F14,'Athlete Registration Page'!$A$2:$C$500,2,FALSE)),"Not registered",IF(VLOOKUP(F14,'Athlete Registration Page'!$A$2:$C$500,2,FALSE)=0,"Not registered",VLOOKUP(F14,'Athlete Registration Page'!$A$2:$C$500,2,FALSE))))</f>
        <v>Katelyn Smith</v>
      </c>
      <c r="D14" s="135" t="str">
        <f>IF(F14=0, "",IF(ISNA(VLOOKUP(F14,'Athlete Registration Page'!$A$2:$D$500,4,FALSE)),"",IF(VLOOKUP(F14,'Athlete Registration Page'!$A$2:$D$500,4,FALSE)=0,"",VLOOKUP(F14,'Athlete Registration Page'!$A$2:$D$500,4,FALSE))))</f>
        <v>U13G</v>
      </c>
      <c r="E14" s="135" t="str">
        <f>IF(F14=0, "",IF(ISNA(VLOOKUP(F14,'Athlete Registration Page'!$A$2:$C$500,3,FALSE)),"",IF(VLOOKUP(F14,'Athlete Registration Page'!$A$2:$C$500,3,FALSE)=0,"",VLOOKUP(F14,'Athlete Registration Page'!$A$2:$C$500,3,FALSE))))</f>
        <v>Poole R</v>
      </c>
      <c r="F14" s="158">
        <v>56</v>
      </c>
      <c r="G14" s="132">
        <v>6.27</v>
      </c>
      <c r="I14" s="14">
        <v>10</v>
      </c>
      <c r="J14" s="136"/>
      <c r="K14" s="135" t="str">
        <f>IF(N14=0, "",IF(ISNA(VLOOKUP(N14,'Athlete Registration Page'!$A$2:$C$500,2,FALSE)),"Not registered",IF(VLOOKUP(N14,'Athlete Registration Page'!$A$2:$C$500,2,FALSE)=0,"Not registered",VLOOKUP(N14,'Athlete Registration Page'!$A$2:$C$500,2,FALSE))))</f>
        <v>Myles Boardman-Hirst</v>
      </c>
      <c r="L14" s="135" t="str">
        <f>IF(N14=0, "",IF(ISNA(VLOOKUP(N14,'Athlete Registration Page'!$A$2:$D$500,4,FALSE)),"",IF(VLOOKUP(N14,'Athlete Registration Page'!$A$2:$D$500,4,FALSE)=0,"",VLOOKUP(N14,'Athlete Registration Page'!$A$2:$D$500,4,FALSE))))</f>
        <v>U13B</v>
      </c>
      <c r="M14" s="135" t="str">
        <f>IF(N14=0, "",IF(ISNA(VLOOKUP(N14,'Athlete Registration Page'!$A$2:$C$500,3,FALSE)),"",IF(VLOOKUP(N14,'Athlete Registration Page'!$A$2:$C$500,3,FALSE)=0,"",VLOOKUP(N14,'Athlete Registration Page'!$A$2:$C$500,3,FALSE))))</f>
        <v>Port Regis Sch</v>
      </c>
      <c r="N14" s="158">
        <v>125</v>
      </c>
      <c r="O14" s="66">
        <v>14.56</v>
      </c>
      <c r="Q14" s="92">
        <v>10</v>
      </c>
      <c r="R14" s="136"/>
      <c r="S14" s="135" t="str">
        <f>IF(V14=0, "",IF(ISNA(VLOOKUP(V14,'Athlete Registration Page'!$A$2:$C$500,2,FALSE)),"Not registered",IF(VLOOKUP(V14,'Athlete Registration Page'!$A$2:$C$500,2,FALSE)=0,"Not registered",VLOOKUP(V14,'Athlete Registration Page'!$A$2:$C$500,2,FALSE))))</f>
        <v>Nathaniel Willmore</v>
      </c>
      <c r="T14" s="135" t="str">
        <f>IF(V14=0, "",IF(ISNA(VLOOKUP(V14,'Athlete Registration Page'!$A$2:$D$500,4,FALSE)),"",IF(VLOOKUP(V14,'Athlete Registration Page'!$A$2:$D$500,4,FALSE)=0,"",VLOOKUP(V14,'Athlete Registration Page'!$A$2:$D$500,4,FALSE))))</f>
        <v>U20M</v>
      </c>
      <c r="U14" s="135" t="str">
        <f>IF(V14=0, "",IF(ISNA(VLOOKUP(V14,'Athlete Registration Page'!$A$2:$C$500,3,FALSE)),"",IF(VLOOKUP(V14,'Athlete Registration Page'!$A$2:$C$500,3,FALSE)=0,"",VLOOKUP(V14,'Athlete Registration Page'!$A$2:$C$500,3,FALSE))))</f>
        <v>Poole R</v>
      </c>
      <c r="V14" s="158">
        <v>21</v>
      </c>
      <c r="W14" s="66">
        <v>10.53</v>
      </c>
    </row>
    <row r="15" spans="1:23" x14ac:dyDescent="0.2">
      <c r="A15" s="14">
        <v>11</v>
      </c>
      <c r="B15" s="11"/>
      <c r="C15" s="45" t="str">
        <f>IF(F15=0, "",IF(ISNA(VLOOKUP(F15,'Athlete Registration Page'!$A$2:$C$500,2,FALSE)),"Not registered",IF(VLOOKUP(F15,'Athlete Registration Page'!$A$2:$C$500,2,FALSE)=0,"Not registered",VLOOKUP(F15,'Athlete Registration Page'!$A$2:$C$500,2,FALSE))))</f>
        <v>Mariah Marshall</v>
      </c>
      <c r="D15" s="120" t="str">
        <f>IF(F15=0, "",IF(ISNA(VLOOKUP(F15,'Athlete Registration Page'!$A$2:$D$500,4,FALSE)),"",IF(VLOOKUP(F15,'Athlete Registration Page'!$A$2:$D$500,4,FALSE)=0,"",VLOOKUP(F15,'Athlete Registration Page'!$A$2:$D$500,4,FALSE))))</f>
        <v>U13G</v>
      </c>
      <c r="E15" s="120" t="str">
        <f>IF(F15=0, "",IF(ISNA(VLOOKUP(F15,'Athlete Registration Page'!$A$2:$C$500,3,FALSE)),"",IF(VLOOKUP(F15,'Athlete Registration Page'!$A$2:$C$500,3,FALSE)=0,"",VLOOKUP(F15,'Athlete Registration Page'!$A$2:$C$500,3,FALSE))))</f>
        <v>B'mth</v>
      </c>
      <c r="F15" s="157">
        <v>158</v>
      </c>
      <c r="G15" s="132">
        <v>6.4</v>
      </c>
      <c r="I15" s="14">
        <v>11</v>
      </c>
      <c r="J15" s="11"/>
      <c r="K15" s="45" t="str">
        <f>IF(N15=0, "",IF(ISNA(VLOOKUP(N15,'Athlete Registration Page'!$A$2:$C$500,2,FALSE)),"Not registered",IF(VLOOKUP(N15,'Athlete Registration Page'!$A$2:$C$500,2,FALSE)=0,"Not registered",VLOOKUP(N15,'Athlete Registration Page'!$A$2:$C$500,2,FALSE))))</f>
        <v>Ryan Wells</v>
      </c>
      <c r="L15" s="45" t="str">
        <f>IF(N15=0, "",IF(ISNA(VLOOKUP(N15,'Athlete Registration Page'!$A$2:$D$500,4,FALSE)),"",IF(VLOOKUP(N15,'Athlete Registration Page'!$A$2:$D$500,4,FALSE)=0,"",VLOOKUP(N15,'Athlete Registration Page'!$A$2:$D$500,4,FALSE))))</f>
        <v>U15B</v>
      </c>
      <c r="M15" s="45" t="str">
        <f>IF(N15=0, "",IF(ISNA(VLOOKUP(N15,'Athlete Registration Page'!$A$2:$C$500,3,FALSE)),"",IF(VLOOKUP(N15,'Athlete Registration Page'!$A$2:$C$500,3,FALSE)=0,"",VLOOKUP(N15,'Athlete Registration Page'!$A$2:$C$500,3,FALSE))))</f>
        <v>Wyc P</v>
      </c>
      <c r="N15" s="157">
        <v>121</v>
      </c>
      <c r="O15" s="13">
        <v>36.25</v>
      </c>
      <c r="Q15" s="92">
        <v>11</v>
      </c>
      <c r="R15" s="11"/>
      <c r="S15" s="45" t="str">
        <f>IF(V15=0, "",IF(ISNA(VLOOKUP(V15,'Athlete Registration Page'!$A$2:$C$500,2,FALSE)),"Not registered",IF(VLOOKUP(V15,'Athlete Registration Page'!$A$2:$C$500,2,FALSE)=0,"Not registered",VLOOKUP(V15,'Athlete Registration Page'!$A$2:$C$500,2,FALSE))))</f>
        <v>Melissa Bird</v>
      </c>
      <c r="T15" s="120" t="str">
        <f>IF(V15=0, "",IF(ISNA(VLOOKUP(V15,'Athlete Registration Page'!$A$2:$D$500,4,FALSE)),"",IF(VLOOKUP(V15,'Athlete Registration Page'!$A$2:$D$500,4,FALSE)=0,"",VLOOKUP(V15,'Athlete Registration Page'!$A$2:$D$500,4,FALSE))))</f>
        <v>SW</v>
      </c>
      <c r="U15" s="45" t="str">
        <f>IF(V15=0, "",IF(ISNA(VLOOKUP(V15,'Athlete Registration Page'!$A$2:$C$500,3,FALSE)),"",IF(VLOOKUP(V15,'Athlete Registration Page'!$A$2:$C$500,3,FALSE)=0,"",VLOOKUP(V15,'Athlete Registration Page'!$A$2:$C$500,3,FALSE))))</f>
        <v>Chelt</v>
      </c>
      <c r="V15" s="157">
        <v>102</v>
      </c>
      <c r="W15" s="13" t="s">
        <v>281</v>
      </c>
    </row>
    <row r="16" spans="1:23" x14ac:dyDescent="0.2">
      <c r="A16" s="14">
        <v>12</v>
      </c>
      <c r="B16" s="15"/>
      <c r="C16" s="45" t="str">
        <f>IF(F16=0, "",IF(ISNA(VLOOKUP(F16,'Athlete Registration Page'!$A$2:$C$500,2,FALSE)),"Not registered",IF(VLOOKUP(F16,'Athlete Registration Page'!$A$2:$C$500,2,FALSE)=0,"Not registered",VLOOKUP(F16,'Athlete Registration Page'!$A$2:$C$500,2,FALSE))))</f>
        <v>Jonathan Boyle</v>
      </c>
      <c r="D16" s="120" t="str">
        <f>IF(F16=0, "",IF(ISNA(VLOOKUP(F16,'Athlete Registration Page'!$A$2:$D$500,4,FALSE)),"",IF(VLOOKUP(F16,'Athlete Registration Page'!$A$2:$D$500,4,FALSE)=0,"",VLOOKUP(F16,'Athlete Registration Page'!$A$2:$D$500,4,FALSE))))</f>
        <v>SM</v>
      </c>
      <c r="E16" s="45" t="str">
        <f>IF(F16=0, "",IF(ISNA(VLOOKUP(F16,'Athlete Registration Page'!$A$2:$C$500,3,FALSE)),"",IF(VLOOKUP(F16,'Athlete Registration Page'!$A$2:$C$500,3,FALSE)=0,"",VLOOKUP(F16,'Athlete Registration Page'!$A$2:$C$500,3,FALSE))))</f>
        <v>Poole R</v>
      </c>
      <c r="F16" s="157">
        <v>74</v>
      </c>
      <c r="G16" s="132">
        <v>11.35</v>
      </c>
      <c r="I16" s="14">
        <v>12</v>
      </c>
      <c r="J16" s="15"/>
      <c r="K16" s="45" t="str">
        <f>IF(N16=0, "",IF(ISNA(VLOOKUP(N16,'Athlete Registration Page'!$A$2:$C$500,2,FALSE)),"Not registered",IF(VLOOKUP(N16,'Athlete Registration Page'!$A$2:$C$500,2,FALSE)=0,"Not registered",VLOOKUP(N16,'Athlete Registration Page'!$A$2:$C$500,2,FALSE))))</f>
        <v>Charlie Ford</v>
      </c>
      <c r="L16" s="120" t="str">
        <f>IF(N16=0, "",IF(ISNA(VLOOKUP(N16,'Athlete Registration Page'!$A$2:$D$500,4,FALSE)),"",IF(VLOOKUP(N16,'Athlete Registration Page'!$A$2:$D$500,4,FALSE)=0,"",VLOOKUP(N16,'Athlete Registration Page'!$A$2:$D$500,4,FALSE))))</f>
        <v>U15B</v>
      </c>
      <c r="M16" s="45" t="str">
        <f>IF(N16=0, "",IF(ISNA(VLOOKUP(N16,'Athlete Registration Page'!$A$2:$C$500,3,FALSE)),"",IF(VLOOKUP(N16,'Athlete Registration Page'!$A$2:$C$500,3,FALSE)=0,"",VLOOKUP(N16,'Athlete Registration Page'!$A$2:$C$500,3,FALSE))))</f>
        <v>Bryanston Sch</v>
      </c>
      <c r="N16" s="157">
        <v>81</v>
      </c>
      <c r="O16" s="132">
        <v>21.02</v>
      </c>
      <c r="Q16" s="92">
        <v>12</v>
      </c>
      <c r="R16" s="15"/>
      <c r="S16" s="45" t="str">
        <f>IF(V16=0, "",IF(ISNA(VLOOKUP(V16,'Athlete Registration Page'!$A$2:$C$500,2,FALSE)),"Not registered",IF(VLOOKUP(V16,'Athlete Registration Page'!$A$2:$C$500,2,FALSE)=0,"Not registered",VLOOKUP(V16,'Athlete Registration Page'!$A$2:$C$500,2,FALSE))))</f>
        <v>Emma Jones</v>
      </c>
      <c r="T16" s="120" t="str">
        <f>IF(V16=0, "",IF(ISNA(VLOOKUP(V16,'Athlete Registration Page'!$A$2:$D$500,4,FALSE)),"",IF(VLOOKUP(V16,'Athlete Registration Page'!$A$2:$D$500,4,FALSE)=0,"",VLOOKUP(V16,'Athlete Registration Page'!$A$2:$D$500,4,FALSE))))</f>
        <v>W45</v>
      </c>
      <c r="U16" s="45" t="str">
        <f>IF(V16=0, "",IF(ISNA(VLOOKUP(V16,'Athlete Registration Page'!$A$2:$C$500,3,FALSE)),"",IF(VLOOKUP(V16,'Athlete Registration Page'!$A$2:$C$500,3,FALSE)=0,"",VLOOKUP(V16,'Athlete Registration Page'!$A$2:$C$500,3,FALSE))))</f>
        <v xml:space="preserve">Poole </v>
      </c>
      <c r="V16" s="157">
        <v>145</v>
      </c>
      <c r="W16" s="132">
        <v>30.55</v>
      </c>
    </row>
    <row r="17" spans="1:23" x14ac:dyDescent="0.2">
      <c r="A17" s="14">
        <v>13</v>
      </c>
      <c r="B17" s="15"/>
      <c r="C17" s="45" t="str">
        <f>IF(F17=0, "",IF(ISNA(VLOOKUP(F17,'Athlete Registration Page'!$A$2:$C$500,2,FALSE)),"Not registered",IF(VLOOKUP(F17,'Athlete Registration Page'!$A$2:$C$500,2,FALSE)=0,"Not registered",VLOOKUP(F17,'Athlete Registration Page'!$A$2:$C$500,2,FALSE))))</f>
        <v>Kane Aubrey</v>
      </c>
      <c r="D17" s="120" t="str">
        <f>IF(F17=0, "",IF(ISNA(VLOOKUP(F17,'Athlete Registration Page'!$A$2:$D$500,4,FALSE)),"",IF(VLOOKUP(F17,'Athlete Registration Page'!$A$2:$D$500,4,FALSE)=0,"",VLOOKUP(F17,'Athlete Registration Page'!$A$2:$D$500,4,FALSE))))</f>
        <v>U17M</v>
      </c>
      <c r="E17" s="45" t="str">
        <f>IF(F17=0, "",IF(ISNA(VLOOKUP(F17,'Athlete Registration Page'!$A$2:$C$500,3,FALSE)),"",IF(VLOOKUP(F17,'Athlete Registration Page'!$A$2:$C$500,3,FALSE)=0,"",VLOOKUP(F17,'Athlete Registration Page'!$A$2:$C$500,3,FALSE))))</f>
        <v>W'borne  </v>
      </c>
      <c r="F17" s="158">
        <v>66</v>
      </c>
      <c r="G17" s="132">
        <v>15.04</v>
      </c>
      <c r="I17" s="14">
        <v>13</v>
      </c>
      <c r="J17" s="15"/>
      <c r="K17" s="45" t="str">
        <f>IF(N17=0, "",IF(ISNA(VLOOKUP(N17,'Athlete Registration Page'!$A$2:$C$500,2,FALSE)),"Not registered",IF(VLOOKUP(N17,'Athlete Registration Page'!$A$2:$C$500,2,FALSE)=0,"Not registered",VLOOKUP(N17,'Athlete Registration Page'!$A$2:$C$500,2,FALSE))))</f>
        <v>Josh Salisbury</v>
      </c>
      <c r="L17" s="120" t="str">
        <f>IF(N17=0, "",IF(ISNA(VLOOKUP(N17,'Athlete Registration Page'!$A$2:$D$500,4,FALSE)),"",IF(VLOOKUP(N17,'Athlete Registration Page'!$A$2:$D$500,4,FALSE)=0,"",VLOOKUP(N17,'Athlete Registration Page'!$A$2:$D$500,4,FALSE))))</f>
        <v>U15B</v>
      </c>
      <c r="M17" s="45" t="str">
        <f>IF(N17=0, "",IF(ISNA(VLOOKUP(N17,'Athlete Registration Page'!$A$2:$C$500,3,FALSE)),"",IF(VLOOKUP(N17,'Athlete Registration Page'!$A$2:$C$500,3,FALSE)=0,"",VLOOKUP(N17,'Athlete Registration Page'!$A$2:$C$500,3,FALSE))))</f>
        <v>Bryanston Sch</v>
      </c>
      <c r="N17" s="158">
        <v>124</v>
      </c>
      <c r="O17" s="77">
        <v>24.41</v>
      </c>
      <c r="Q17" s="92">
        <v>13</v>
      </c>
      <c r="R17" s="15"/>
      <c r="S17" s="45" t="str">
        <f>IF(V17=0, "",IF(ISNA(VLOOKUP(V17,'Athlete Registration Page'!$A$2:$C$500,2,FALSE)),"Not registered",IF(VLOOKUP(V17,'Athlete Registration Page'!$A$2:$C$500,2,FALSE)=0,"Not registered",VLOOKUP(V17,'Athlete Registration Page'!$A$2:$C$500,2,FALSE))))</f>
        <v>Lea Short</v>
      </c>
      <c r="T17" s="120" t="str">
        <f>IF(V17=0, "",IF(ISNA(VLOOKUP(V17,'Athlete Registration Page'!$A$2:$D$500,4,FALSE)),"",IF(VLOOKUP(V17,'Athlete Registration Page'!$A$2:$D$500,4,FALSE)=0,"",VLOOKUP(V17,'Athlete Registration Page'!$A$2:$D$500,4,FALSE))))</f>
        <v>SW</v>
      </c>
      <c r="U17" s="45" t="str">
        <f>IF(V17=0, "",IF(ISNA(VLOOKUP(V17,'Athlete Registration Page'!$A$2:$C$500,3,FALSE)),"",IF(VLOOKUP(V17,'Athlete Registration Page'!$A$2:$C$500,3,FALSE)=0,"",VLOOKUP(V17,'Athlete Registration Page'!$A$2:$C$500,3,FALSE))))</f>
        <v>Poole R</v>
      </c>
      <c r="V17" s="158">
        <v>71</v>
      </c>
      <c r="W17" s="77">
        <v>12.45</v>
      </c>
    </row>
    <row r="18" spans="1:23" x14ac:dyDescent="0.2">
      <c r="A18" s="14">
        <v>14</v>
      </c>
      <c r="B18" s="69"/>
      <c r="C18" s="45" t="str">
        <f>IF(F18=0, "",IF(ISNA(VLOOKUP(F18,'Athlete Registration Page'!$A$2:$C$500,2,FALSE)),"Not registered",IF(VLOOKUP(F18,'Athlete Registration Page'!$A$2:$C$500,2,FALSE)=0,"Not registered",VLOOKUP(F18,'Athlete Registration Page'!$A$2:$C$500,2,FALSE))))</f>
        <v>Samuel Bowen</v>
      </c>
      <c r="D18" s="120" t="str">
        <f>IF(F18=0, "",IF(ISNA(VLOOKUP(F18,'Athlete Registration Page'!$A$2:$D$500,4,FALSE)),"",IF(VLOOKUP(F18,'Athlete Registration Page'!$A$2:$D$500,4,FALSE)=0,"",VLOOKUP(F18,'Athlete Registration Page'!$A$2:$D$500,4,FALSE))))</f>
        <v>U17M</v>
      </c>
      <c r="E18" s="45" t="str">
        <f>IF(F18=0, "",IF(ISNA(VLOOKUP(F18,'Athlete Registration Page'!$A$2:$C$500,3,FALSE)),"",IF(VLOOKUP(F18,'Athlete Registration Page'!$A$2:$C$500,3,FALSE)=0,"",VLOOKUP(F18,'Athlete Registration Page'!$A$2:$C$500,3,FALSE))))</f>
        <v>Poole</v>
      </c>
      <c r="F18" s="158">
        <v>116</v>
      </c>
      <c r="G18" s="132">
        <v>9.0299999999999994</v>
      </c>
      <c r="I18" s="14">
        <v>14</v>
      </c>
      <c r="J18" s="69"/>
      <c r="K18" s="45" t="str">
        <f>IF(N18=0, "",IF(ISNA(VLOOKUP(N18,'Athlete Registration Page'!$A$2:$C$500,2,FALSE)),"Not registered",IF(VLOOKUP(N18,'Athlete Registration Page'!$A$2:$C$500,2,FALSE)=0,"Not registered",VLOOKUP(N18,'Athlete Registration Page'!$A$2:$C$500,2,FALSE))))</f>
        <v>Ruth Bird</v>
      </c>
      <c r="L18" s="120" t="str">
        <f>IF(N18=0, "",IF(ISNA(VLOOKUP(N18,'Athlete Registration Page'!$A$2:$D$500,4,FALSE)),"",IF(VLOOKUP(N18,'Athlete Registration Page'!$A$2:$D$500,4,FALSE)=0,"",VLOOKUP(N18,'Athlete Registration Page'!$A$2:$D$500,4,FALSE))))</f>
        <v>W50</v>
      </c>
      <c r="M18" s="45" t="str">
        <f>IF(N18=0, "",IF(ISNA(VLOOKUP(N18,'Athlete Registration Page'!$A$2:$C$500,3,FALSE)),"",IF(VLOOKUP(N18,'Athlete Registration Page'!$A$2:$C$500,3,FALSE)=0,"",VLOOKUP(N18,'Athlete Registration Page'!$A$2:$C$500,3,FALSE))))</f>
        <v>Chelt</v>
      </c>
      <c r="N18" s="158">
        <v>103</v>
      </c>
      <c r="O18" s="77">
        <v>25.15</v>
      </c>
      <c r="Q18" s="92">
        <v>14</v>
      </c>
      <c r="R18" s="69"/>
      <c r="S18" s="45" t="str">
        <f>IF(V18=0, "",IF(ISNA(VLOOKUP(V18,'Athlete Registration Page'!$A$2:$C$500,2,FALSE)),"Not registered",IF(VLOOKUP(V18,'Athlete Registration Page'!$A$2:$C$500,2,FALSE)=0,"Not registered",VLOOKUP(V18,'Athlete Registration Page'!$A$2:$C$500,2,FALSE))))</f>
        <v>Ruth Bird</v>
      </c>
      <c r="T18" s="120" t="str">
        <f>IF(V18=0, "",IF(ISNA(VLOOKUP(V18,'Athlete Registration Page'!$A$2:$D$500,4,FALSE)),"",IF(VLOOKUP(V18,'Athlete Registration Page'!$A$2:$D$500,4,FALSE)=0,"",VLOOKUP(V18,'Athlete Registration Page'!$A$2:$D$500,4,FALSE))))</f>
        <v>W50</v>
      </c>
      <c r="U18" s="45" t="str">
        <f>IF(V18=0, "",IF(ISNA(VLOOKUP(V18,'Athlete Registration Page'!$A$2:$C$500,3,FALSE)),"",IF(VLOOKUP(V18,'Athlete Registration Page'!$A$2:$C$500,3,FALSE)=0,"",VLOOKUP(V18,'Athlete Registration Page'!$A$2:$C$500,3,FALSE))))</f>
        <v>Chelt</v>
      </c>
      <c r="V18" s="158">
        <v>103</v>
      </c>
      <c r="W18" s="77">
        <v>35.5</v>
      </c>
    </row>
    <row r="19" spans="1:23" x14ac:dyDescent="0.2">
      <c r="A19" s="14">
        <v>15</v>
      </c>
      <c r="B19" s="69"/>
      <c r="C19" s="120" t="str">
        <f>IF(F19=0, "",IF(ISNA(VLOOKUP(F19,'Athlete Registration Page'!$A$2:$C$500,2,FALSE)),"Not registered",IF(VLOOKUP(F19,'Athlete Registration Page'!$A$2:$C$500,2,FALSE)=0,"Not registered",VLOOKUP(F19,'Athlete Registration Page'!$A$2:$C$500,2,FALSE))))</f>
        <v>Samuel Rapoport</v>
      </c>
      <c r="D19" s="120" t="str">
        <f>IF(F19=0, "",IF(ISNA(VLOOKUP(F19,'Athlete Registration Page'!$A$2:$D$500,4,FALSE)),"",IF(VLOOKUP(F19,'Athlete Registration Page'!$A$2:$D$500,4,FALSE)=0,"",VLOOKUP(F19,'Athlete Registration Page'!$A$2:$D$500,4,FALSE))))</f>
        <v>U15B</v>
      </c>
      <c r="E19" s="120" t="str">
        <f>IF(F19=0, "",IF(ISNA(VLOOKUP(F19,'Athlete Registration Page'!$A$2:$C$500,3,FALSE)),"",IF(VLOOKUP(F19,'Athlete Registration Page'!$A$2:$C$500,3,FALSE)=0,"",VLOOKUP(F19,'Athlete Registration Page'!$A$2:$C$500,3,FALSE))))</f>
        <v>B'mth</v>
      </c>
      <c r="F19" s="158">
        <v>1</v>
      </c>
      <c r="G19" s="132">
        <v>8.36</v>
      </c>
      <c r="I19" s="14">
        <v>15</v>
      </c>
      <c r="J19" s="70"/>
      <c r="K19" s="120" t="str">
        <f>IF(N19=0, "",IF(ISNA(VLOOKUP(N19,'Athlete Registration Page'!$A$2:$C$500,2,FALSE)),"Not registered",IF(VLOOKUP(N19,'Athlete Registration Page'!$A$2:$C$500,2,FALSE)=0,"Not registered",VLOOKUP(N19,'Athlete Registration Page'!$A$2:$C$500,2,FALSE))))</f>
        <v>Melissa Bird</v>
      </c>
      <c r="L19" s="120" t="str">
        <f>IF(N19=0, "",IF(ISNA(VLOOKUP(N19,'Athlete Registration Page'!$A$2:$D$500,4,FALSE)),"",IF(VLOOKUP(N19,'Athlete Registration Page'!$A$2:$D$500,4,FALSE)=0,"",VLOOKUP(N19,'Athlete Registration Page'!$A$2:$D$500,4,FALSE))))</f>
        <v>SW</v>
      </c>
      <c r="M19" s="120" t="str">
        <f>IF(N19=0, "",IF(ISNA(VLOOKUP(N19,'Athlete Registration Page'!$A$2:$C$500,3,FALSE)),"",IF(VLOOKUP(N19,'Athlete Registration Page'!$A$2:$C$500,3,FALSE)=0,"",VLOOKUP(N19,'Athlete Registration Page'!$A$2:$C$500,3,FALSE))))</f>
        <v>Chelt</v>
      </c>
      <c r="N19" s="158">
        <v>102</v>
      </c>
      <c r="O19" s="77">
        <v>40.130000000000003</v>
      </c>
      <c r="Q19" s="92">
        <v>15</v>
      </c>
      <c r="R19" s="70"/>
      <c r="S19" s="120" t="str">
        <f>IF(V19=0, "",IF(ISNA(VLOOKUP(V19,'Athlete Registration Page'!$A$2:$C$500,2,FALSE)),"Not registered",IF(VLOOKUP(V19,'Athlete Registration Page'!$A$2:$C$500,2,FALSE)=0,"Not registered",VLOOKUP(V19,'Athlete Registration Page'!$A$2:$C$500,2,FALSE))))</f>
        <v>Rosemary Hutton</v>
      </c>
      <c r="T19" s="120" t="str">
        <f>IF(V19=0, "",IF(ISNA(VLOOKUP(V19,'Athlete Registration Page'!$A$2:$D$500,4,FALSE)),"",IF(VLOOKUP(V19,'Athlete Registration Page'!$A$2:$D$500,4,FALSE)=0,"",VLOOKUP(V19,'Athlete Registration Page'!$A$2:$D$500,4,FALSE))))</f>
        <v>W70</v>
      </c>
      <c r="U19" s="120" t="str">
        <f>IF(V19=0, "",IF(ISNA(VLOOKUP(V19,'Athlete Registration Page'!$A$2:$C$500,3,FALSE)),"",IF(VLOOKUP(V19,'Athlete Registration Page'!$A$2:$C$500,3,FALSE)=0,"",VLOOKUP(V19,'Athlete Registration Page'!$A$2:$C$500,3,FALSE))))</f>
        <v>W'borne  </v>
      </c>
      <c r="V19" s="158">
        <v>142</v>
      </c>
      <c r="W19" s="77">
        <v>22.12</v>
      </c>
    </row>
    <row r="20" spans="1:23" x14ac:dyDescent="0.2">
      <c r="A20" s="14">
        <v>16</v>
      </c>
      <c r="B20" s="15"/>
      <c r="C20" s="120" t="str">
        <f>IF(F20=0, "",IF(ISNA(VLOOKUP(F20,'Athlete Registration Page'!$A$2:$C$500,2,FALSE)),"Not registered",IF(VLOOKUP(F20,'Athlete Registration Page'!$A$2:$C$500,2,FALSE)=0,"Not registered",VLOOKUP(F20,'Athlete Registration Page'!$A$2:$C$500,2,FALSE))))</f>
        <v>Ryan Wells</v>
      </c>
      <c r="D20" s="120" t="str">
        <f>IF(F20=0, "",IF(ISNA(VLOOKUP(F20,'Athlete Registration Page'!$A$2:$D$500,4,FALSE)),"",IF(VLOOKUP(F20,'Athlete Registration Page'!$A$2:$D$500,4,FALSE)=0,"",VLOOKUP(F20,'Athlete Registration Page'!$A$2:$D$500,4,FALSE))))</f>
        <v>U15B</v>
      </c>
      <c r="E20" s="120" t="str">
        <f>IF(F20=0, "",IF(ISNA(VLOOKUP(F20,'Athlete Registration Page'!$A$2:$C$500,3,FALSE)),"",IF(VLOOKUP(F20,'Athlete Registration Page'!$A$2:$C$500,3,FALSE)=0,"",VLOOKUP(F20,'Athlete Registration Page'!$A$2:$C$500,3,FALSE))))</f>
        <v>Wyc P</v>
      </c>
      <c r="F20" s="158">
        <v>121</v>
      </c>
      <c r="G20" s="132">
        <v>10.68</v>
      </c>
      <c r="I20" s="14">
        <v>16</v>
      </c>
      <c r="J20" s="15"/>
      <c r="K20" s="120" t="str">
        <f>IF(N20=0, "",IF(ISNA(VLOOKUP(N20,'Athlete Registration Page'!$A$2:$C$500,2,FALSE)),"Not registered",IF(VLOOKUP(N20,'Athlete Registration Page'!$A$2:$C$500,2,FALSE)=0,"Not registered",VLOOKUP(N20,'Athlete Registration Page'!$A$2:$C$500,2,FALSE))))</f>
        <v>Sarah Swift</v>
      </c>
      <c r="L20" s="120" t="str">
        <f>IF(N20=0, "",IF(ISNA(VLOOKUP(N20,'Athlete Registration Page'!$A$2:$D$500,4,FALSE)),"",IF(VLOOKUP(N20,'Athlete Registration Page'!$A$2:$D$500,4,FALSE)=0,"",VLOOKUP(N20,'Athlete Registration Page'!$A$2:$D$500,4,FALSE))))</f>
        <v>W45</v>
      </c>
      <c r="M20" s="120" t="str">
        <f>IF(N20=0, "",IF(ISNA(VLOOKUP(N20,'Athlete Registration Page'!$A$2:$C$500,3,FALSE)),"",IF(VLOOKUP(N20,'Athlete Registration Page'!$A$2:$C$500,3,FALSE)=0,"",VLOOKUP(N20,'Athlete Registration Page'!$A$2:$C$500,3,FALSE))))</f>
        <v>Poole R</v>
      </c>
      <c r="N20" s="158">
        <v>18</v>
      </c>
      <c r="O20" s="68">
        <v>16.16</v>
      </c>
      <c r="Q20" s="92">
        <v>16</v>
      </c>
      <c r="R20" s="15"/>
      <c r="S20" s="120" t="str">
        <f>IF(V20=0, "",IF(ISNA(VLOOKUP(V20,'Athlete Registration Page'!$A$2:$C$500,2,FALSE)),"Not registered",IF(VLOOKUP(V20,'Athlete Registration Page'!$A$2:$C$500,2,FALSE)=0,"Not registered",VLOOKUP(V20,'Athlete Registration Page'!$A$2:$C$500,2,FALSE))))</f>
        <v>Kane Aubrey</v>
      </c>
      <c r="T20" s="120" t="str">
        <f>IF(V20=0, "",IF(ISNA(VLOOKUP(V20,'Athlete Registration Page'!$A$2:$D$500,4,FALSE)),"",IF(VLOOKUP(V20,'Athlete Registration Page'!$A$2:$D$500,4,FALSE)=0,"",VLOOKUP(V20,'Athlete Registration Page'!$A$2:$D$500,4,FALSE))))</f>
        <v>U17M</v>
      </c>
      <c r="U20" s="120" t="str">
        <f>IF(V20=0, "",IF(ISNA(VLOOKUP(V20,'Athlete Registration Page'!$A$2:$C$500,3,FALSE)),"",IF(VLOOKUP(V20,'Athlete Registration Page'!$A$2:$C$500,3,FALSE)=0,"",VLOOKUP(V20,'Athlete Registration Page'!$A$2:$C$500,3,FALSE))))</f>
        <v>W'borne  </v>
      </c>
      <c r="V20" s="158">
        <v>66</v>
      </c>
      <c r="W20" s="68">
        <v>34.18</v>
      </c>
    </row>
    <row r="21" spans="1:23" x14ac:dyDescent="0.2">
      <c r="A21" s="14">
        <v>17</v>
      </c>
      <c r="B21" s="15"/>
      <c r="C21" s="120" t="str">
        <f>IF(F21=0, "",IF(ISNA(VLOOKUP(F21,'Athlete Registration Page'!$A$2:$C$500,2,FALSE)),"Not registered",IF(VLOOKUP(F21,'Athlete Registration Page'!$A$2:$C$500,2,FALSE)=0,"Not registered",VLOOKUP(F21,'Athlete Registration Page'!$A$2:$C$500,2,FALSE))))</f>
        <v>Charlie Ford</v>
      </c>
      <c r="D21" s="120" t="str">
        <f>IF(F21=0, "",IF(ISNA(VLOOKUP(F21,'Athlete Registration Page'!$A$2:$D$500,4,FALSE)),"",IF(VLOOKUP(F21,'Athlete Registration Page'!$A$2:$D$500,4,FALSE)=0,"",VLOOKUP(F21,'Athlete Registration Page'!$A$2:$D$500,4,FALSE))))</f>
        <v>U15B</v>
      </c>
      <c r="E21" s="120" t="str">
        <f>IF(F21=0, "",IF(ISNA(VLOOKUP(F21,'Athlete Registration Page'!$A$2:$C$500,3,FALSE)),"",IF(VLOOKUP(F21,'Athlete Registration Page'!$A$2:$C$500,3,FALSE)=0,"",VLOOKUP(F21,'Athlete Registration Page'!$A$2:$C$500,3,FALSE))))</f>
        <v>Bryanston Sch</v>
      </c>
      <c r="F21" s="158">
        <v>81</v>
      </c>
      <c r="G21" s="132">
        <v>7.58</v>
      </c>
      <c r="I21" s="14">
        <v>17</v>
      </c>
      <c r="J21" s="15"/>
      <c r="K21" s="120" t="str">
        <f>IF(N21=0, "",IF(ISNA(VLOOKUP(N21,'Athlete Registration Page'!$A$2:$C$500,2,FALSE)),"Not registered",IF(VLOOKUP(N21,'Athlete Registration Page'!$A$2:$C$500,2,FALSE)=0,"Not registered",VLOOKUP(N21,'Athlete Registration Page'!$A$2:$C$500,2,FALSE))))</f>
        <v>Jonathan Boyle</v>
      </c>
      <c r="L21" s="120" t="str">
        <f>IF(N21=0, "",IF(ISNA(VLOOKUP(N21,'Athlete Registration Page'!$A$2:$D$500,4,FALSE)),"",IF(VLOOKUP(N21,'Athlete Registration Page'!$A$2:$D$500,4,FALSE)=0,"",VLOOKUP(N21,'Athlete Registration Page'!$A$2:$D$500,4,FALSE))))</f>
        <v>SM</v>
      </c>
      <c r="M21" s="120" t="str">
        <f>IF(N21=0, "",IF(ISNA(VLOOKUP(N21,'Athlete Registration Page'!$A$2:$C$500,3,FALSE)),"",IF(VLOOKUP(N21,'Athlete Registration Page'!$A$2:$C$500,3,FALSE)=0,"",VLOOKUP(N21,'Athlete Registration Page'!$A$2:$C$500,3,FALSE))))</f>
        <v>Poole R</v>
      </c>
      <c r="N21" s="158">
        <v>74</v>
      </c>
      <c r="O21" s="66">
        <v>28.58</v>
      </c>
      <c r="Q21" s="92">
        <v>17</v>
      </c>
      <c r="R21" s="15"/>
      <c r="S21" s="120" t="str">
        <f>IF(V21=0, "",IF(ISNA(VLOOKUP(V21,'Athlete Registration Page'!$A$2:$C$500,2,FALSE)),"Not registered",IF(VLOOKUP(V21,'Athlete Registration Page'!$A$2:$C$500,2,FALSE)=0,"Not registered",VLOOKUP(V21,'Athlete Registration Page'!$A$2:$C$500,2,FALSE))))</f>
        <v/>
      </c>
      <c r="T21" s="120" t="str">
        <f>IF(V21=0, "",IF(ISNA(VLOOKUP(V21,'Athlete Registration Page'!$A$2:$D$500,4,FALSE)),"",IF(VLOOKUP(V21,'Athlete Registration Page'!$A$2:$D$500,4,FALSE)=0,"",VLOOKUP(V21,'Athlete Registration Page'!$A$2:$D$500,4,FALSE))))</f>
        <v/>
      </c>
      <c r="U21" s="120" t="str">
        <f>IF(V21=0, "",IF(ISNA(VLOOKUP(V21,'Athlete Registration Page'!$A$2:$C$500,3,FALSE)),"",IF(VLOOKUP(V21,'Athlete Registration Page'!$A$2:$C$500,3,FALSE)=0,"",VLOOKUP(V21,'Athlete Registration Page'!$A$2:$C$500,3,FALSE))))</f>
        <v/>
      </c>
      <c r="V21" s="158"/>
      <c r="W21" s="66"/>
    </row>
    <row r="22" spans="1:23" x14ac:dyDescent="0.2">
      <c r="A22" s="14">
        <v>18</v>
      </c>
      <c r="B22" s="15"/>
      <c r="C22" s="120" t="str">
        <f>IF(F22=0, "",IF(ISNA(VLOOKUP(F22,'Athlete Registration Page'!$A$2:$C$500,2,FALSE)),"Not registered",IF(VLOOKUP(F22,'Athlete Registration Page'!$A$2:$C$500,2,FALSE)=0,"Not registered",VLOOKUP(F22,'Athlete Registration Page'!$A$2:$C$500,2,FALSE))))</f>
        <v>Josh Salisbury</v>
      </c>
      <c r="D22" s="120" t="str">
        <f>IF(F22=0, "",IF(ISNA(VLOOKUP(F22,'Athlete Registration Page'!$A$2:$D$500,4,FALSE)),"",IF(VLOOKUP(F22,'Athlete Registration Page'!$A$2:$D$500,4,FALSE)=0,"",VLOOKUP(F22,'Athlete Registration Page'!$A$2:$D$500,4,FALSE))))</f>
        <v>U15B</v>
      </c>
      <c r="E22" s="120" t="str">
        <f>IF(F22=0, "",IF(ISNA(VLOOKUP(F22,'Athlete Registration Page'!$A$2:$C$500,3,FALSE)),"",IF(VLOOKUP(F22,'Athlete Registration Page'!$A$2:$C$500,3,FALSE)=0,"",VLOOKUP(F22,'Athlete Registration Page'!$A$2:$C$500,3,FALSE))))</f>
        <v>Bryanston Sch</v>
      </c>
      <c r="F22" s="158">
        <v>124</v>
      </c>
      <c r="G22" s="132">
        <v>6.94</v>
      </c>
      <c r="I22" s="14">
        <v>18</v>
      </c>
      <c r="J22" s="15"/>
      <c r="K22" s="120" t="str">
        <f>IF(N22=0, "",IF(ISNA(VLOOKUP(N22,'Athlete Registration Page'!$A$2:$C$500,2,FALSE)),"Not registered",IF(VLOOKUP(N22,'Athlete Registration Page'!$A$2:$C$500,2,FALSE)=0,"Not registered",VLOOKUP(N22,'Athlete Registration Page'!$A$2:$C$500,2,FALSE))))</f>
        <v>Peter Evans</v>
      </c>
      <c r="L22" s="120" t="str">
        <f>IF(N22=0, "",IF(ISNA(VLOOKUP(N22,'Athlete Registration Page'!$A$2:$D$500,4,FALSE)),"",IF(VLOOKUP(N22,'Athlete Registration Page'!$A$2:$D$500,4,FALSE)=0,"",VLOOKUP(N22,'Athlete Registration Page'!$A$2:$D$500,4,FALSE))))</f>
        <v>M50</v>
      </c>
      <c r="M22" s="120" t="str">
        <f>IF(N22=0, "",IF(ISNA(VLOOKUP(N22,'Athlete Registration Page'!$A$2:$C$500,3,FALSE)),"",IF(VLOOKUP(N22,'Athlete Registration Page'!$A$2:$C$500,3,FALSE)=0,"",VLOOKUP(N22,'Athlete Registration Page'!$A$2:$C$500,3,FALSE))))</f>
        <v>Woking</v>
      </c>
      <c r="N22" s="158">
        <v>30</v>
      </c>
      <c r="O22" s="66">
        <v>36.520000000000003</v>
      </c>
      <c r="Q22" s="92">
        <v>18</v>
      </c>
      <c r="R22" s="15"/>
      <c r="S22" s="120" t="str">
        <f>IF(V22=0, "",IF(ISNA(VLOOKUP(V22,'Athlete Registration Page'!$A$2:$C$500,2,FALSE)),"Not registered",IF(VLOOKUP(V22,'Athlete Registration Page'!$A$2:$C$500,2,FALSE)=0,"Not registered",VLOOKUP(V22,'Athlete Registration Page'!$A$2:$C$500,2,FALSE))))</f>
        <v/>
      </c>
      <c r="T22" s="120" t="str">
        <f>IF(V22=0, "",IF(ISNA(VLOOKUP(V22,'Athlete Registration Page'!$A$2:$D$500,4,FALSE)),"",IF(VLOOKUP(V22,'Athlete Registration Page'!$A$2:$D$500,4,FALSE)=0,"",VLOOKUP(V22,'Athlete Registration Page'!$A$2:$D$500,4,FALSE))))</f>
        <v/>
      </c>
      <c r="U22" s="120" t="str">
        <f>IF(V22=0, "",IF(ISNA(VLOOKUP(V22,'Athlete Registration Page'!$A$2:$C$500,3,FALSE)),"",IF(VLOOKUP(V22,'Athlete Registration Page'!$A$2:$C$500,3,FALSE)=0,"",VLOOKUP(V22,'Athlete Registration Page'!$A$2:$C$500,3,FALSE))))</f>
        <v/>
      </c>
      <c r="V22" s="158"/>
      <c r="W22" s="66"/>
    </row>
    <row r="23" spans="1:23" x14ac:dyDescent="0.2">
      <c r="A23" s="14">
        <v>19</v>
      </c>
      <c r="B23" s="11"/>
      <c r="C23" s="120" t="str">
        <f>IF(F23=0, "",IF(ISNA(VLOOKUP(F23,'Athlete Registration Page'!$A$2:$C$500,2,FALSE)),"Not registered",IF(VLOOKUP(F23,'Athlete Registration Page'!$A$2:$C$500,2,FALSE)=0,"Not registered",VLOOKUP(F23,'Athlete Registration Page'!$A$2:$C$500,2,FALSE))))</f>
        <v>Billy Godden</v>
      </c>
      <c r="D23" s="120" t="str">
        <f>IF(F23=0, "",IF(ISNA(VLOOKUP(F23,'Athlete Registration Page'!$A$2:$D$500,4,FALSE)),"",IF(VLOOKUP(F23,'Athlete Registration Page'!$A$2:$D$500,4,FALSE)=0,"",VLOOKUP(F23,'Athlete Registration Page'!$A$2:$D$500,4,FALSE))))</f>
        <v>U13B</v>
      </c>
      <c r="E23" s="120" t="str">
        <f>IF(F23=0, "",IF(ISNA(VLOOKUP(F23,'Athlete Registration Page'!$A$2:$C$500,3,FALSE)),"",IF(VLOOKUP(F23,'Athlete Registration Page'!$A$2:$C$500,3,FALSE)=0,"",VLOOKUP(F23,'Athlete Registration Page'!$A$2:$C$500,3,FALSE))))</f>
        <v>Poole</v>
      </c>
      <c r="F23" s="158">
        <v>106</v>
      </c>
      <c r="G23" s="132">
        <v>9.41</v>
      </c>
      <c r="I23" s="14">
        <v>19</v>
      </c>
      <c r="J23" s="136"/>
      <c r="K23" s="135"/>
      <c r="L23" s="135"/>
      <c r="M23" s="135"/>
      <c r="N23" s="158"/>
      <c r="O23" s="66"/>
      <c r="Q23" s="92">
        <v>19</v>
      </c>
      <c r="R23" s="136"/>
      <c r="S23" s="135"/>
      <c r="T23" s="135"/>
      <c r="U23" s="135"/>
      <c r="V23" s="158"/>
      <c r="W23" s="66"/>
    </row>
    <row r="24" spans="1:23" x14ac:dyDescent="0.2">
      <c r="A24" s="14">
        <v>20</v>
      </c>
      <c r="B24" s="11"/>
      <c r="C24" s="120" t="str">
        <f>IF(F24=0, "",IF(ISNA(VLOOKUP(F24,'Athlete Registration Page'!$A$2:$C$500,2,FALSE)),"Not registered",IF(VLOOKUP(F24,'Athlete Registration Page'!$A$2:$C$500,2,FALSE)=0,"Not registered",VLOOKUP(F24,'Athlete Registration Page'!$A$2:$C$500,2,FALSE))))</f>
        <v>Ed Salisbury</v>
      </c>
      <c r="D24" s="120" t="str">
        <f>IF(F24=0, "",IF(ISNA(VLOOKUP(F24,'Athlete Registration Page'!$A$2:$D$500,4,FALSE)),"",IF(VLOOKUP(F24,'Athlete Registration Page'!$A$2:$D$500,4,FALSE)=0,"",VLOOKUP(F24,'Athlete Registration Page'!$A$2:$D$500,4,FALSE))))</f>
        <v>U13B</v>
      </c>
      <c r="E24" s="120" t="str">
        <f>IF(F24=0, "",IF(ISNA(VLOOKUP(F24,'Athlete Registration Page'!$A$2:$C$500,3,FALSE)),"",IF(VLOOKUP(F24,'Athlete Registration Page'!$A$2:$C$500,3,FALSE)=0,"",VLOOKUP(F24,'Athlete Registration Page'!$A$2:$C$500,3,FALSE))))</f>
        <v>W'borne  </v>
      </c>
      <c r="F24" s="158">
        <v>123</v>
      </c>
      <c r="G24" s="132">
        <v>8.6199999999999992</v>
      </c>
      <c r="I24" s="14">
        <v>20</v>
      </c>
      <c r="J24" s="136"/>
      <c r="K24" s="135"/>
      <c r="L24" s="135"/>
      <c r="M24" s="135"/>
      <c r="N24" s="158"/>
      <c r="O24" s="66"/>
      <c r="Q24" s="92">
        <v>20</v>
      </c>
      <c r="R24" s="136"/>
      <c r="S24" s="135"/>
      <c r="T24" s="135"/>
      <c r="U24" s="135"/>
      <c r="V24" s="158"/>
      <c r="W24" s="66"/>
    </row>
    <row r="25" spans="1:23" x14ac:dyDescent="0.2">
      <c r="A25" s="92">
        <v>21</v>
      </c>
      <c r="B25" s="11"/>
      <c r="C25" s="135" t="str">
        <f>IF(F25=0, "",IF(ISNA(VLOOKUP(F25,'Athlete Registration Page'!$A$2:$C$500,2,FALSE)),"Not registered",IF(VLOOKUP(F25,'Athlete Registration Page'!$A$2:$C$500,2,FALSE)=0,"Not registered",VLOOKUP(F25,'Athlete Registration Page'!$A$2:$C$500,2,FALSE))))</f>
        <v>Bailey Cowell</v>
      </c>
      <c r="D25" s="135" t="str">
        <f>IF(F25=0, "",IF(ISNA(VLOOKUP(F25,'Athlete Registration Page'!$A$2:$D$500,4,FALSE)),"",IF(VLOOKUP(F25,'Athlete Registration Page'!$A$2:$D$500,4,FALSE)=0,"",VLOOKUP(F25,'Athlete Registration Page'!$A$2:$D$500,4,FALSE))))</f>
        <v>U13B</v>
      </c>
      <c r="E25" s="135" t="str">
        <f>IF(F25=0, "",IF(ISNA(VLOOKUP(F25,'Athlete Registration Page'!$A$2:$C$500,3,FALSE)),"",IF(VLOOKUP(F25,'Athlete Registration Page'!$A$2:$C$500,3,FALSE)=0,"",VLOOKUP(F25,'Athlete Registration Page'!$A$2:$C$500,3,FALSE))))</f>
        <v>B'mth</v>
      </c>
      <c r="F25" s="158">
        <v>82</v>
      </c>
      <c r="G25" s="132">
        <v>7.94</v>
      </c>
      <c r="I25" s="14"/>
      <c r="J25" s="136"/>
      <c r="K25" s="135" t="str">
        <f>IF(N25=0, "",IF(ISNA(VLOOKUP(N25,'Athlete Registration Page'!$A$2:$C$500,2,FALSE)),"Not registered",IF(VLOOKUP(N25,'Athlete Registration Page'!$A$2:$C$500,2,FALSE)=0,"Not registered",VLOOKUP(N25,'Athlete Registration Page'!$A$2:$C$500,2,FALSE))))</f>
        <v/>
      </c>
      <c r="L25" s="135" t="str">
        <f>IF(N25=0, "",IF(ISNA(VLOOKUP(N25,'Athlete Registration Page'!$A$2:$D$500,4,FALSE)),"",IF(VLOOKUP(N25,'Athlete Registration Page'!$A$2:$D$500,4,FALSE)=0,"",VLOOKUP(N25,'Athlete Registration Page'!$A$2:$D$500,4,FALSE))))</f>
        <v/>
      </c>
      <c r="M25" s="135" t="str">
        <f>IF(N25=0, "",IF(ISNA(VLOOKUP(N25,'Athlete Registration Page'!$A$2:$C$500,3,FALSE)),"",IF(VLOOKUP(N25,'Athlete Registration Page'!$A$2:$C$500,3,FALSE)=0,"",VLOOKUP(N25,'Athlete Registration Page'!$A$2:$C$500,3,FALSE))))</f>
        <v/>
      </c>
      <c r="N25" s="158"/>
      <c r="O25" s="66"/>
      <c r="Q25" s="92"/>
      <c r="R25" s="136"/>
      <c r="S25" s="135" t="str">
        <f>IF(V25=0, "",IF(ISNA(VLOOKUP(V25,'Athlete Registration Page'!$A$2:$C$500,2,FALSE)),"Not registered",IF(VLOOKUP(V25,'Athlete Registration Page'!$A$2:$C$500,2,FALSE)=0,"Not registered",VLOOKUP(V25,'Athlete Registration Page'!$A$2:$C$500,2,FALSE))))</f>
        <v/>
      </c>
      <c r="T25" s="135" t="str">
        <f>IF(V25=0, "",IF(ISNA(VLOOKUP(V25,'Athlete Registration Page'!$A$2:$D$500,4,FALSE)),"",IF(VLOOKUP(V25,'Athlete Registration Page'!$A$2:$D$500,4,FALSE)=0,"",VLOOKUP(V25,'Athlete Registration Page'!$A$2:$D$500,4,FALSE))))</f>
        <v/>
      </c>
      <c r="U25" s="135" t="str">
        <f>IF(V25=0, "",IF(ISNA(VLOOKUP(V25,'Athlete Registration Page'!$A$2:$C$500,3,FALSE)),"",IF(VLOOKUP(V25,'Athlete Registration Page'!$A$2:$C$500,3,FALSE)=0,"",VLOOKUP(V25,'Athlete Registration Page'!$A$2:$C$500,3,FALSE))))</f>
        <v/>
      </c>
      <c r="V25" s="158"/>
      <c r="W25" s="66"/>
    </row>
    <row r="26" spans="1:23" x14ac:dyDescent="0.2">
      <c r="A26" s="92">
        <v>22</v>
      </c>
      <c r="B26" s="11"/>
      <c r="C26" s="135" t="str">
        <f>IF(F26=0, "",IF(ISNA(VLOOKUP(F26,'Athlete Registration Page'!$A$2:$C$500,2,FALSE)),"Not registered",IF(VLOOKUP(F26,'Athlete Registration Page'!$A$2:$C$500,2,FALSE)=0,"Not registered",VLOOKUP(F26,'Athlete Registration Page'!$A$2:$C$500,2,FALSE))))</f>
        <v>Myles Boardman-Hirst</v>
      </c>
      <c r="D26" s="135" t="str">
        <f>IF(F26=0, "",IF(ISNA(VLOOKUP(F26,'Athlete Registration Page'!$A$2:$D$500,4,FALSE)),"",IF(VLOOKUP(F26,'Athlete Registration Page'!$A$2:$D$500,4,FALSE)=0,"",VLOOKUP(F26,'Athlete Registration Page'!$A$2:$D$500,4,FALSE))))</f>
        <v>U13B</v>
      </c>
      <c r="E26" s="135" t="str">
        <f>IF(F26=0, "",IF(ISNA(VLOOKUP(F26,'Athlete Registration Page'!$A$2:$C$500,3,FALSE)),"",IF(VLOOKUP(F26,'Athlete Registration Page'!$A$2:$C$500,3,FALSE)=0,"",VLOOKUP(F26,'Athlete Registration Page'!$A$2:$C$500,3,FALSE))))</f>
        <v>Port Regis Sch</v>
      </c>
      <c r="F26" s="176">
        <v>125</v>
      </c>
      <c r="G26" s="132">
        <v>5.38</v>
      </c>
      <c r="I26" s="92"/>
      <c r="J26" s="136"/>
      <c r="K26" s="135"/>
      <c r="L26" s="135"/>
      <c r="M26" s="135"/>
      <c r="N26" s="176"/>
      <c r="O26" s="95"/>
      <c r="Q26" s="92"/>
      <c r="R26" s="136"/>
      <c r="S26" s="135"/>
      <c r="T26" s="135"/>
      <c r="U26" s="135"/>
      <c r="V26" s="176"/>
      <c r="W26" s="95"/>
    </row>
    <row r="27" spans="1:23" ht="13.5" thickBot="1" x14ac:dyDescent="0.25">
      <c r="A27" s="18">
        <v>23</v>
      </c>
      <c r="B27" s="11"/>
      <c r="C27" s="121" t="str">
        <f>IF(F27=0, "",IF(ISNA(VLOOKUP(F27,'Athlete Registration Page'!$A$2:$C$500,2,FALSE)),"Not registered",IF(VLOOKUP(F27,'Athlete Registration Page'!$A$2:$C$500,2,FALSE)=0,"Not registered",VLOOKUP(F27,'Athlete Registration Page'!$A$2:$C$500,2,FALSE))))</f>
        <v>Harry Ford</v>
      </c>
      <c r="D27" s="121" t="str">
        <f>IF(F27=0, "",IF(ISNA(VLOOKUP(F27,'Athlete Registration Page'!$A$2:$D$500,4,FALSE)),"",IF(VLOOKUP(F27,'Athlete Registration Page'!$A$2:$D$500,4,FALSE)=0,"",VLOOKUP(F27,'Athlete Registration Page'!$A$2:$D$500,4,FALSE))))</f>
        <v>U13B</v>
      </c>
      <c r="E27" s="121" t="str">
        <f>IF(F27=0, "",IF(ISNA(VLOOKUP(F27,'Athlete Registration Page'!$A$2:$C$500,3,FALSE)),"",IF(VLOOKUP(F27,'Athlete Registration Page'!$A$2:$C$500,3,FALSE)=0,"",VLOOKUP(F27,'Athlete Registration Page'!$A$2:$C$500,3,FALSE))))</f>
        <v>B'mth</v>
      </c>
      <c r="F27" s="160">
        <v>80</v>
      </c>
      <c r="G27" s="172">
        <v>7.39</v>
      </c>
      <c r="I27" s="18"/>
      <c r="J27" s="73"/>
      <c r="K27" s="121" t="str">
        <f>IF(N27=0, "",IF(ISNA(VLOOKUP(N27,'Athlete Registration Page'!$A$2:$C$500,2,FALSE)),"Not registered",IF(VLOOKUP(N27,'Athlete Registration Page'!$A$2:$C$500,2,FALSE)=0,"Not registered",VLOOKUP(N27,'Athlete Registration Page'!$A$2:$C$500,2,FALSE))))</f>
        <v/>
      </c>
      <c r="L27" s="121" t="str">
        <f>IF(N27=0, "",IF(ISNA(VLOOKUP(N27,'Athlete Registration Page'!$A$2:$D$500,4,FALSE)),"",IF(VLOOKUP(N27,'Athlete Registration Page'!$A$2:$D$500,4,FALSE)=0,"",VLOOKUP(N27,'Athlete Registration Page'!$A$2:$D$500,4,FALSE))))</f>
        <v/>
      </c>
      <c r="M27" s="121" t="str">
        <f>IF(N27=0, "",IF(ISNA(VLOOKUP(N27,'Athlete Registration Page'!$A$2:$C$500,3,FALSE)),"",IF(VLOOKUP(N27,'Athlete Registration Page'!$A$2:$C$500,3,FALSE)=0,"",VLOOKUP(N27,'Athlete Registration Page'!$A$2:$C$500,3,FALSE))))</f>
        <v/>
      </c>
      <c r="N27" s="160"/>
      <c r="O27" s="74"/>
      <c r="Q27" s="18"/>
      <c r="R27" s="73"/>
      <c r="S27" s="121" t="str">
        <f>IF(V27=0, "",IF(ISNA(VLOOKUP(V27,'Athlete Registration Page'!$A$2:$C$500,2,FALSE)),"Not registered",IF(VLOOKUP(V27,'Athlete Registration Page'!$A$2:$C$500,2,FALSE)=0,"Not registered",VLOOKUP(V27,'Athlete Registration Page'!$A$2:$C$500,2,FALSE))))</f>
        <v/>
      </c>
      <c r="T27" s="121" t="str">
        <f>IF(V27=0, "",IF(ISNA(VLOOKUP(V27,'Athlete Registration Page'!$A$2:$D$500,4,FALSE)),"",IF(VLOOKUP(V27,'Athlete Registration Page'!$A$2:$D$500,4,FALSE)=0,"",VLOOKUP(V27,'Athlete Registration Page'!$A$2:$D$500,4,FALSE))))</f>
        <v/>
      </c>
      <c r="U27" s="121" t="str">
        <f>IF(V27=0, "",IF(ISNA(VLOOKUP(V27,'Athlete Registration Page'!$A$2:$C$500,3,FALSE)),"",IF(VLOOKUP(V27,'Athlete Registration Page'!$A$2:$C$500,3,FALSE)=0,"",VLOOKUP(V27,'Athlete Registration Page'!$A$2:$C$500,3,FALSE))))</f>
        <v/>
      </c>
      <c r="V27" s="160"/>
      <c r="W27" s="74"/>
    </row>
    <row r="28" spans="1:23" x14ac:dyDescent="0.2">
      <c r="B28" s="54"/>
      <c r="E28" s="57"/>
      <c r="F28" s="55"/>
      <c r="J28" s="54"/>
      <c r="M28" s="57"/>
      <c r="N28" s="55"/>
      <c r="Q28" s="71"/>
      <c r="R28" s="86"/>
      <c r="U28" s="104"/>
      <c r="V28" s="111"/>
      <c r="W28" s="112"/>
    </row>
    <row r="29" spans="1:23" x14ac:dyDescent="0.2">
      <c r="B29" s="3"/>
      <c r="C29" s="3"/>
      <c r="D29" s="3"/>
      <c r="E29" s="3"/>
      <c r="F29" s="3"/>
      <c r="Q29" s="3"/>
      <c r="R29" s="86"/>
      <c r="U29" s="104"/>
      <c r="V29" s="111"/>
      <c r="W29" s="112"/>
    </row>
    <row r="30" spans="1:23" x14ac:dyDescent="0.2">
      <c r="B30" s="3"/>
      <c r="C30" s="3"/>
      <c r="D30" s="3"/>
      <c r="E30" s="3"/>
      <c r="F30" s="3"/>
      <c r="Q30" s="71"/>
      <c r="R30" s="103"/>
      <c r="S30" s="71"/>
      <c r="T30" s="71"/>
      <c r="U30" s="57"/>
      <c r="V30" s="102"/>
    </row>
    <row r="31" spans="1:23" x14ac:dyDescent="0.2">
      <c r="B31" s="3"/>
      <c r="C31" s="3"/>
      <c r="D31" s="3"/>
      <c r="E31" s="3"/>
      <c r="F31" s="3"/>
      <c r="Q31" s="71"/>
      <c r="R31" s="86"/>
      <c r="S31" s="71"/>
      <c r="T31" s="71"/>
      <c r="U31" s="57"/>
      <c r="V31" s="102"/>
    </row>
    <row r="32" spans="1:23" x14ac:dyDescent="0.2">
      <c r="B32" s="3"/>
      <c r="C32" s="3"/>
      <c r="D32" s="3"/>
      <c r="E32" s="3"/>
      <c r="F32" s="3"/>
      <c r="Q32" s="71"/>
      <c r="R32" s="103"/>
      <c r="S32" s="71"/>
      <c r="T32" s="71"/>
      <c r="U32" s="57"/>
      <c r="V32" s="102"/>
    </row>
    <row r="33" spans="2:23" x14ac:dyDescent="0.2">
      <c r="B33" s="3"/>
      <c r="C33" s="3"/>
      <c r="D33" s="3"/>
      <c r="E33" s="3"/>
      <c r="F33" s="3"/>
      <c r="Q33" s="71"/>
      <c r="R33" s="86"/>
      <c r="S33" s="71"/>
      <c r="T33" s="71"/>
      <c r="U33" s="104"/>
      <c r="V33" s="105"/>
      <c r="W33" s="106"/>
    </row>
    <row r="34" spans="2:23" x14ac:dyDescent="0.2">
      <c r="B34" s="3"/>
      <c r="C34" s="3"/>
      <c r="D34" s="3"/>
      <c r="E34" s="3"/>
      <c r="F34" s="3"/>
      <c r="Q34" s="71"/>
      <c r="R34" s="103"/>
      <c r="S34" s="71"/>
      <c r="T34" s="71"/>
      <c r="U34" s="104"/>
      <c r="V34" s="109"/>
      <c r="W34" s="103"/>
    </row>
    <row r="35" spans="2:23" x14ac:dyDescent="0.2">
      <c r="B35" s="3"/>
      <c r="C35" s="3"/>
      <c r="D35" s="3"/>
      <c r="E35" s="3"/>
      <c r="F35" s="3"/>
      <c r="Q35" s="71"/>
      <c r="R35" s="86"/>
      <c r="S35" s="57"/>
      <c r="T35" s="57"/>
      <c r="U35" s="104"/>
      <c r="V35" s="111"/>
      <c r="W35" s="112"/>
    </row>
    <row r="36" spans="2:23" x14ac:dyDescent="0.2">
      <c r="B36" s="3"/>
      <c r="C36" s="3"/>
      <c r="D36" s="3"/>
      <c r="E36" s="3"/>
      <c r="F36" s="3"/>
      <c r="Q36" s="71"/>
      <c r="R36" s="86"/>
      <c r="S36" s="57"/>
      <c r="T36" s="57"/>
      <c r="U36" s="104"/>
      <c r="V36" s="111"/>
      <c r="W36" s="112"/>
    </row>
    <row r="37" spans="2:23" x14ac:dyDescent="0.2">
      <c r="B37" s="3"/>
      <c r="C37" s="3"/>
      <c r="D37" s="3"/>
      <c r="E37" s="3"/>
      <c r="F37" s="3"/>
      <c r="Q37" s="71"/>
      <c r="R37" s="115"/>
      <c r="U37" s="104"/>
      <c r="V37" s="111"/>
      <c r="W37" s="112"/>
    </row>
    <row r="38" spans="2:23" x14ac:dyDescent="0.2">
      <c r="B38" s="3"/>
      <c r="C38" s="3"/>
      <c r="D38" s="3"/>
      <c r="E38" s="3"/>
      <c r="F38" s="3"/>
      <c r="Q38" s="71"/>
      <c r="R38" s="86"/>
      <c r="U38" s="104"/>
      <c r="V38" s="111"/>
      <c r="W38" s="116"/>
    </row>
    <row r="39" spans="2:23" x14ac:dyDescent="0.2">
      <c r="B39" s="3"/>
      <c r="C39" s="3"/>
      <c r="D39" s="3"/>
      <c r="E39" s="3"/>
      <c r="F39" s="3"/>
      <c r="Q39" s="71"/>
      <c r="R39" s="86"/>
      <c r="U39" s="104"/>
      <c r="V39" s="111"/>
      <c r="W39" s="103"/>
    </row>
    <row r="40" spans="2:23" x14ac:dyDescent="0.2">
      <c r="B40" s="3"/>
      <c r="C40" s="3"/>
      <c r="D40" s="3"/>
      <c r="E40" s="3"/>
      <c r="F40" s="3"/>
      <c r="Q40" s="71"/>
      <c r="R40" s="86"/>
      <c r="U40" s="104"/>
      <c r="V40" s="111"/>
      <c r="W40" s="112"/>
    </row>
    <row r="41" spans="2:23" x14ac:dyDescent="0.2">
      <c r="B41" s="3"/>
      <c r="C41" s="3"/>
      <c r="D41" s="3"/>
      <c r="E41" s="3"/>
      <c r="F41" s="3"/>
      <c r="Q41" s="3"/>
      <c r="R41" s="86"/>
      <c r="U41" s="104"/>
      <c r="V41" s="111"/>
      <c r="W41" s="112"/>
    </row>
    <row r="42" spans="2:23" x14ac:dyDescent="0.2">
      <c r="B42" s="3"/>
      <c r="C42" s="3"/>
      <c r="D42" s="3"/>
      <c r="E42" s="3"/>
      <c r="F42" s="3"/>
      <c r="Q42" s="86"/>
      <c r="R42" s="57"/>
      <c r="S42" s="57"/>
      <c r="T42" s="57"/>
      <c r="U42" s="55"/>
    </row>
    <row r="43" spans="2:23" x14ac:dyDescent="0.2">
      <c r="B43" s="3"/>
      <c r="C43" s="3"/>
      <c r="D43" s="3"/>
      <c r="E43" s="3"/>
      <c r="F43" s="3"/>
      <c r="Q43" s="86"/>
      <c r="R43" s="57"/>
      <c r="S43" s="57"/>
      <c r="T43" s="57"/>
      <c r="U43" s="55"/>
    </row>
    <row r="44" spans="2:23" x14ac:dyDescent="0.2">
      <c r="B44" s="3"/>
      <c r="C44" s="3"/>
      <c r="D44" s="3"/>
      <c r="E44" s="3"/>
      <c r="F44" s="3"/>
      <c r="Q44" s="86"/>
      <c r="R44" s="57"/>
      <c r="S44" s="57"/>
      <c r="T44" s="57"/>
      <c r="U44" s="55"/>
    </row>
    <row r="45" spans="2:23" x14ac:dyDescent="0.2">
      <c r="B45" s="3"/>
      <c r="C45" s="3"/>
      <c r="D45" s="3"/>
      <c r="E45" s="3"/>
      <c r="F45" s="3"/>
      <c r="Q45" s="86"/>
      <c r="S45" s="57"/>
      <c r="T45" s="57"/>
      <c r="U45" s="55"/>
    </row>
    <row r="46" spans="2:23" x14ac:dyDescent="0.2">
      <c r="B46" s="3"/>
      <c r="C46" s="3"/>
      <c r="D46" s="3"/>
      <c r="E46" s="3"/>
      <c r="F46" s="3"/>
      <c r="Q46" s="103"/>
      <c r="R46" s="107"/>
      <c r="S46" s="104"/>
      <c r="T46" s="104"/>
      <c r="U46" s="108"/>
    </row>
    <row r="47" spans="2:23" x14ac:dyDescent="0.2">
      <c r="B47" s="3"/>
      <c r="C47" s="3"/>
      <c r="D47" s="3"/>
      <c r="E47" s="3"/>
      <c r="F47" s="3"/>
      <c r="Q47" s="110"/>
      <c r="R47" s="109"/>
      <c r="S47" s="109"/>
      <c r="T47" s="109"/>
      <c r="U47" s="108"/>
    </row>
    <row r="48" spans="2:23" x14ac:dyDescent="0.2">
      <c r="B48" s="3"/>
      <c r="C48" s="3"/>
      <c r="D48" s="3"/>
      <c r="E48" s="3"/>
      <c r="F48" s="3"/>
      <c r="Q48" s="113"/>
      <c r="R48" s="114"/>
      <c r="S48" s="107"/>
      <c r="T48" s="107"/>
      <c r="U48" s="108"/>
    </row>
    <row r="49" spans="2:21" x14ac:dyDescent="0.2">
      <c r="B49" s="3"/>
      <c r="C49" s="3"/>
      <c r="D49" s="3"/>
      <c r="E49" s="3"/>
      <c r="F49" s="3"/>
      <c r="Q49" s="113"/>
      <c r="R49" s="114"/>
      <c r="S49" s="107"/>
      <c r="T49" s="107"/>
      <c r="U49" s="108"/>
    </row>
    <row r="50" spans="2:21" x14ac:dyDescent="0.2">
      <c r="B50" s="3"/>
      <c r="C50" s="3"/>
      <c r="D50" s="3"/>
      <c r="E50" s="3"/>
      <c r="F50" s="3"/>
      <c r="Q50" s="113"/>
      <c r="R50" s="114"/>
      <c r="S50" s="107"/>
      <c r="T50" s="107"/>
      <c r="U50" s="108"/>
    </row>
    <row r="51" spans="2:21" x14ac:dyDescent="0.2">
      <c r="B51" s="3"/>
      <c r="C51" s="3"/>
      <c r="D51" s="3"/>
      <c r="E51" s="3"/>
      <c r="F51" s="3"/>
      <c r="Q51" s="113"/>
      <c r="R51" s="114"/>
      <c r="S51" s="107"/>
      <c r="T51" s="107"/>
      <c r="U51" s="108"/>
    </row>
    <row r="52" spans="2:21" x14ac:dyDescent="0.2">
      <c r="B52" s="3"/>
      <c r="C52" s="3"/>
      <c r="D52" s="3"/>
      <c r="E52" s="3"/>
      <c r="F52" s="3"/>
      <c r="Q52" s="113"/>
      <c r="R52" s="114"/>
      <c r="S52" s="107"/>
      <c r="T52" s="107"/>
      <c r="U52" s="108"/>
    </row>
    <row r="53" spans="2:21" x14ac:dyDescent="0.2">
      <c r="B53" s="3"/>
      <c r="C53" s="3"/>
      <c r="D53" s="3"/>
      <c r="E53" s="3"/>
      <c r="F53" s="3"/>
      <c r="Q53" s="113"/>
      <c r="R53" s="114"/>
      <c r="S53" s="107"/>
      <c r="T53" s="107"/>
      <c r="U53" s="108"/>
    </row>
    <row r="54" spans="2:21" x14ac:dyDescent="0.2">
      <c r="B54" s="3"/>
      <c r="C54" s="3"/>
      <c r="D54" s="3"/>
      <c r="E54" s="3"/>
      <c r="F54" s="3"/>
      <c r="Q54" s="113"/>
      <c r="R54" s="114"/>
      <c r="S54" s="107"/>
      <c r="T54" s="107"/>
      <c r="U54" s="108"/>
    </row>
    <row r="55" spans="2:21" x14ac:dyDescent="0.2">
      <c r="B55" s="3"/>
      <c r="C55" s="3"/>
      <c r="D55" s="3"/>
      <c r="E55" s="3"/>
      <c r="F55" s="3"/>
      <c r="Q55" s="113"/>
      <c r="R55" s="106"/>
      <c r="S55" s="107"/>
      <c r="T55" s="107"/>
      <c r="U55" s="108"/>
    </row>
    <row r="56" spans="2:21" x14ac:dyDescent="0.2">
      <c r="B56" s="3"/>
      <c r="C56" s="3"/>
      <c r="D56" s="3"/>
      <c r="E56" s="3"/>
      <c r="F56" s="3"/>
      <c r="Q56" s="113"/>
      <c r="R56" s="106"/>
      <c r="S56" s="107"/>
      <c r="T56" s="107"/>
      <c r="U56" s="108"/>
    </row>
    <row r="57" spans="2:21" x14ac:dyDescent="0.2">
      <c r="B57" s="3"/>
      <c r="C57" s="3"/>
      <c r="D57" s="3"/>
      <c r="E57" s="3"/>
      <c r="F57" s="3"/>
      <c r="Q57" s="118"/>
      <c r="R57" s="107"/>
      <c r="S57" s="107"/>
      <c r="T57" s="107"/>
      <c r="U57" s="117"/>
    </row>
    <row r="58" spans="2:21" x14ac:dyDescent="0.2">
      <c r="B58" s="3"/>
      <c r="C58" s="3"/>
      <c r="D58" s="3"/>
      <c r="E58" s="3"/>
      <c r="F58" s="3"/>
      <c r="Q58" s="118"/>
      <c r="R58" s="107"/>
      <c r="S58" s="107"/>
      <c r="T58" s="107"/>
      <c r="U58" s="117"/>
    </row>
    <row r="59" spans="2:21" x14ac:dyDescent="0.2">
      <c r="B59" s="3"/>
      <c r="C59" s="3"/>
      <c r="D59" s="3"/>
      <c r="E59" s="3"/>
      <c r="F59" s="3"/>
      <c r="Q59" s="119"/>
      <c r="R59" s="107"/>
      <c r="S59" s="104"/>
      <c r="T59" s="104"/>
      <c r="U59" s="108"/>
    </row>
    <row r="60" spans="2:21" x14ac:dyDescent="0.2">
      <c r="B60" s="3"/>
      <c r="C60" s="3"/>
      <c r="D60" s="3"/>
      <c r="E60" s="3"/>
      <c r="F60" s="3"/>
      <c r="Q60" s="86"/>
      <c r="S60" s="57"/>
      <c r="T60" s="57"/>
      <c r="U60" s="55"/>
    </row>
    <row r="61" spans="2:21" x14ac:dyDescent="0.2">
      <c r="B61" s="3"/>
      <c r="C61" s="3"/>
      <c r="D61" s="3"/>
      <c r="E61" s="3"/>
      <c r="F61" s="3"/>
      <c r="Q61" s="86"/>
      <c r="S61" s="57"/>
      <c r="T61" s="57"/>
      <c r="U61" s="55"/>
    </row>
    <row r="62" spans="2:21" x14ac:dyDescent="0.2">
      <c r="B62" s="3"/>
      <c r="C62" s="3"/>
      <c r="D62" s="3"/>
      <c r="E62" s="3"/>
      <c r="F62" s="3"/>
      <c r="Q62" s="86"/>
      <c r="S62" s="57"/>
      <c r="T62" s="57"/>
      <c r="U62" s="55"/>
    </row>
    <row r="63" spans="2:21" x14ac:dyDescent="0.2">
      <c r="B63" s="3"/>
      <c r="C63" s="3"/>
      <c r="D63" s="3"/>
      <c r="E63" s="3"/>
      <c r="F63" s="3"/>
      <c r="Q63" s="86"/>
      <c r="S63" s="57"/>
      <c r="T63" s="57"/>
      <c r="U63" s="55"/>
    </row>
    <row r="64" spans="2:21" x14ac:dyDescent="0.2">
      <c r="B64" s="3"/>
      <c r="C64" s="3"/>
      <c r="D64" s="3"/>
      <c r="E64" s="3"/>
      <c r="F64" s="3"/>
      <c r="Q64" s="86"/>
      <c r="S64" s="57"/>
      <c r="T64" s="57"/>
      <c r="U64" s="55"/>
    </row>
    <row r="65" spans="2:21" x14ac:dyDescent="0.2">
      <c r="B65" s="3"/>
      <c r="C65" s="3"/>
      <c r="D65" s="3"/>
      <c r="E65" s="3"/>
      <c r="F65" s="3"/>
      <c r="Q65" s="86"/>
      <c r="S65" s="57"/>
      <c r="T65" s="57"/>
      <c r="U65" s="55"/>
    </row>
    <row r="66" spans="2:21" x14ac:dyDescent="0.2">
      <c r="B66" s="3"/>
      <c r="C66" s="3"/>
      <c r="D66" s="3"/>
      <c r="E66" s="3"/>
      <c r="F66" s="3"/>
      <c r="Q66" s="86"/>
      <c r="S66" s="57"/>
      <c r="T66" s="57"/>
      <c r="U66" s="55"/>
    </row>
    <row r="67" spans="2:21" x14ac:dyDescent="0.2">
      <c r="B67" s="3"/>
      <c r="C67" s="3"/>
      <c r="D67" s="3"/>
      <c r="E67" s="3"/>
      <c r="F67" s="3"/>
      <c r="Q67" s="86"/>
      <c r="S67" s="57"/>
      <c r="T67" s="57"/>
      <c r="U67" s="55"/>
    </row>
    <row r="68" spans="2:21" x14ac:dyDescent="0.2">
      <c r="B68" s="3"/>
      <c r="C68" s="3"/>
      <c r="D68" s="3"/>
      <c r="E68" s="3"/>
      <c r="F68" s="3"/>
      <c r="Q68" s="86"/>
      <c r="S68" s="57"/>
      <c r="T68" s="57"/>
      <c r="U68" s="55"/>
    </row>
    <row r="69" spans="2:21" x14ac:dyDescent="0.2">
      <c r="B69" s="3"/>
      <c r="C69" s="3"/>
      <c r="D69" s="3"/>
      <c r="E69" s="3"/>
      <c r="F69" s="3"/>
      <c r="Q69" s="86"/>
      <c r="S69" s="57"/>
      <c r="T69" s="57"/>
      <c r="U69" s="55"/>
    </row>
    <row r="70" spans="2:21" x14ac:dyDescent="0.2">
      <c r="B70" s="3"/>
      <c r="C70" s="3"/>
      <c r="D70" s="3"/>
      <c r="E70" s="3"/>
      <c r="F70" s="3"/>
      <c r="Q70" s="86"/>
      <c r="S70" s="57"/>
      <c r="T70" s="57"/>
      <c r="U70" s="55"/>
    </row>
    <row r="71" spans="2:21" x14ac:dyDescent="0.2">
      <c r="Q71" s="86"/>
      <c r="S71" s="57"/>
      <c r="T71" s="57"/>
      <c r="U71" s="55"/>
    </row>
    <row r="72" spans="2:21" x14ac:dyDescent="0.2">
      <c r="Q72" s="86"/>
      <c r="S72" s="57"/>
      <c r="T72" s="57"/>
      <c r="U72" s="55"/>
    </row>
    <row r="73" spans="2:21" x14ac:dyDescent="0.2">
      <c r="Q73" s="86"/>
      <c r="S73" s="57"/>
      <c r="T73" s="57"/>
      <c r="U73" s="55"/>
    </row>
    <row r="74" spans="2:21" x14ac:dyDescent="0.2">
      <c r="Q74" s="86"/>
      <c r="S74" s="57"/>
      <c r="T74" s="57"/>
      <c r="U74" s="55"/>
    </row>
  </sheetData>
  <conditionalFormatting sqref="C5:E13 C15:E27">
    <cfRule type="containsText" dxfId="107" priority="16" operator="containsText" text="Not registered">
      <formula>NOT(ISERROR(SEARCH("Not registered",C5)))</formula>
    </cfRule>
  </conditionalFormatting>
  <conditionalFormatting sqref="K5:M13 K15:M27">
    <cfRule type="containsText" dxfId="106" priority="15" operator="containsText" text="Not registered">
      <formula>NOT(ISERROR(SEARCH("Not registered",K5)))</formula>
    </cfRule>
  </conditionalFormatting>
  <conditionalFormatting sqref="S5:U13 S15:U27">
    <cfRule type="containsText" dxfId="105" priority="14" operator="containsText" text="Not registered">
      <formula>NOT(ISERROR(SEARCH("Not registered",S5)))</formula>
    </cfRule>
  </conditionalFormatting>
  <conditionalFormatting sqref="S14:U14">
    <cfRule type="containsText" dxfId="104" priority="13" operator="containsText" text="Not registered">
      <formula>NOT(ISERROR(SEARCH("Not registered",S14)))</formula>
    </cfRule>
  </conditionalFormatting>
  <conditionalFormatting sqref="L14:M14">
    <cfRule type="containsText" dxfId="103" priority="2" operator="containsText" text="Not registered">
      <formula>NOT(ISERROR(SEARCH("Not registered",L14)))</formula>
    </cfRule>
  </conditionalFormatting>
  <conditionalFormatting sqref="E14">
    <cfRule type="containsText" dxfId="102" priority="9" operator="containsText" text="Not registered">
      <formula>NOT(ISERROR(SEARCH("Not registered",E14)))</formula>
    </cfRule>
  </conditionalFormatting>
  <conditionalFormatting sqref="K14">
    <cfRule type="containsText" dxfId="101" priority="1" operator="containsText" text="Not registered">
      <formula>NOT(ISERROR(SEARCH("Not registered",K14)))</formula>
    </cfRule>
  </conditionalFormatting>
  <conditionalFormatting sqref="D14">
    <cfRule type="containsText" dxfId="100" priority="5" operator="containsText" text="Not registered">
      <formula>NOT(ISERROR(SEARCH("Not registered",D14)))</formula>
    </cfRule>
  </conditionalFormatting>
  <conditionalFormatting sqref="C14">
    <cfRule type="containsText" dxfId="99" priority="3" operator="containsText" text="Not registered">
      <formula>NOT(ISERROR(SEARCH("Not registered",C14)))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Athlete Registration Page</vt:lpstr>
      <vt:lpstr>100 &amp; 200</vt:lpstr>
      <vt:lpstr>300 &amp; 400</vt:lpstr>
      <vt:lpstr>800 &amp; 1 Mile</vt:lpstr>
      <vt:lpstr>10,000m</vt:lpstr>
      <vt:lpstr>Hurdles</vt:lpstr>
      <vt:lpstr>HJ &amp; LJ</vt:lpstr>
      <vt:lpstr>SP, DT, HT</vt:lpstr>
      <vt:lpstr>SP, DT, HT </vt:lpstr>
      <vt:lpstr>Disability</vt:lpstr>
      <vt:lpstr>U11 Runs</vt:lpstr>
      <vt:lpstr>U11 LJ &amp; Howler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dc:creator>
  <cp:lastModifiedBy>John Gregory</cp:lastModifiedBy>
  <cp:lastPrinted>2019-07-23T10:50:36Z</cp:lastPrinted>
  <dcterms:created xsi:type="dcterms:W3CDTF">2012-03-29T18:16:41Z</dcterms:created>
  <dcterms:modified xsi:type="dcterms:W3CDTF">2019-07-29T20:58:21Z</dcterms:modified>
</cp:coreProperties>
</file>